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85" windowHeight="8535" activeTab="0"/>
  </bookViews>
  <sheets>
    <sheet name="сайт (2)" sheetId="1" r:id="rId1"/>
    <sheet name="Лист2" sheetId="2" r:id="rId2"/>
    <sheet name="Лист3" sheetId="3" r:id="rId3"/>
  </sheets>
  <definedNames>
    <definedName name="_xlnm.Print_Area" localSheetId="0">'сайт (2)'!$A$1:$I$388</definedName>
  </definedNames>
  <calcPr fullCalcOnLoad="1"/>
</workbook>
</file>

<file path=xl/sharedStrings.xml><?xml version="1.0" encoding="utf-8"?>
<sst xmlns="http://schemas.openxmlformats.org/spreadsheetml/2006/main" count="64" uniqueCount="42">
  <si>
    <t xml:space="preserve">Найменування згідно з програмною класифікацією видатків та кредитування бюджету </t>
  </si>
  <si>
    <t>Загальний фонд</t>
  </si>
  <si>
    <t xml:space="preserve">Спеціальний фонд </t>
  </si>
  <si>
    <t xml:space="preserve">Разом </t>
  </si>
  <si>
    <t>касове виконання за 2011 рік</t>
  </si>
  <si>
    <t>в т.ч. за бюджетними програмаи</t>
  </si>
  <si>
    <t>Код бюджетної програми</t>
  </si>
  <si>
    <t xml:space="preserve">Створення та впровадження Національної автоматизованої інформаційної системи Департаменту державної автомобільної інспекції України </t>
  </si>
  <si>
    <t>Участь органів внутрішніх справ у міжнародних миротворчих операціях</t>
  </si>
  <si>
    <t>Керівництво та управління внутрішніми військами</t>
  </si>
  <si>
    <t>Стаціонарне лікування військовослужбовців внутрішніх військ МВС України у власних медичних закладах</t>
  </si>
  <si>
    <t>Керівництво та управління у сфері міграції, громадянства, імміграції та реєстрації фізичних осіб</t>
  </si>
  <si>
    <t xml:space="preserve">Забезпечення виконання завдань та функцій у сфері громадянства, імміграції та реєстрації фізичних осіб </t>
  </si>
  <si>
    <t>Надання допомоги біженцям</t>
  </si>
  <si>
    <t>Внески до Міжнародної організації міграції</t>
  </si>
  <si>
    <t>Розвиток фізичної культури і спорту серед працівників і військовослужбовців</t>
  </si>
  <si>
    <t xml:space="preserve">Видатки всього за головним розпорядником коштів державного бюджету:                                                          в т. ч. </t>
  </si>
  <si>
    <t xml:space="preserve">Будівництво (придбання) житла для військовослужбовців внутрішніх військ </t>
  </si>
  <si>
    <t>Дошкільна освіта дітей осіб рядового і начальницького складу органів внутрішніх справ</t>
  </si>
  <si>
    <t>Підготовка кадрів для внутрішніх військ МВС України вищими навчальними закладами ІІІ і ІV рівнів акредитації</t>
  </si>
  <si>
    <t>(тис. грн.)</t>
  </si>
  <si>
    <t xml:space="preserve">Інформація </t>
  </si>
  <si>
    <t xml:space="preserve">про бюджет за бюджетними програмами з деталізацією за кодами економічної </t>
  </si>
  <si>
    <t>класифікації видатків бюджету або класифікації кредитування бюджету</t>
  </si>
  <si>
    <t>Міністерство внутрішніх справ України</t>
  </si>
  <si>
    <t>за 2011 рік</t>
  </si>
  <si>
    <t>Код програмної класифікації видатків та кредитування бюджету/ код економічної класифікації видатків бюджету або код кредитування бюджету</t>
  </si>
  <si>
    <t xml:space="preserve">Код функціональної класифікації видатків та кредитування бюджету </t>
  </si>
  <si>
    <t>план на 2011 рік з урахуванням внесених змін</t>
  </si>
  <si>
    <t>Підготовка кадрів для органів внутрішніх справ вищими закладами освіти ІІІ і ІV рівнів акредитації</t>
  </si>
  <si>
    <t>Керівництво та управління діяльністю органів внутрішніх справ</t>
  </si>
  <si>
    <t>Забезпечення захисту прав і свобод громадян, суспільства і держави від протиправних посягань, охорона громадського порядку</t>
  </si>
  <si>
    <t>Медичне забезпечення працівників, осіб рядового і начальницького складу органів внутрішніх справ  та військовослужбовців внутрішніх військ</t>
  </si>
  <si>
    <t>Наукове та інформаційно-аналітичне забезпечення заходів по боротьбі з організованою злочиннісю і корупцією</t>
  </si>
  <si>
    <t xml:space="preserve">Участь внутрішніх військ в охороні громадського порядку та боротьбі із злочинністю, конвоюванні арештованих і засуджених та охорона підсудних під час судових процесів </t>
  </si>
  <si>
    <t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t>
  </si>
  <si>
    <t xml:space="preserve">                      Відповідальні виконавці бюджетних програм:</t>
  </si>
  <si>
    <t xml:space="preserve"> Головне управління внутрішніх військ Міністерства внутрішніх справ України</t>
  </si>
  <si>
    <t xml:space="preserve">Державна міграційна служба </t>
  </si>
  <si>
    <t>Директор ДФЗБО МВС України</t>
  </si>
  <si>
    <t xml:space="preserve">            С.М.Копитов</t>
  </si>
  <si>
    <t>Одержувач бюджетних коштів:ФСТ "Динамо"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</si>
</sst>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6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/>
    </xf>
    <xf numFmtId="16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"/>
    </xf>
    <xf numFmtId="16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9" fontId="6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view="pageBreakPreview" zoomScaleSheetLayoutView="100" workbookViewId="0" topLeftCell="A291">
      <selection activeCell="B363" sqref="B363"/>
    </sheetView>
  </sheetViews>
  <sheetFormatPr defaultColWidth="9.00390625" defaultRowHeight="12.75"/>
  <cols>
    <col min="1" max="1" width="16.125" style="1" customWidth="1"/>
    <col min="2" max="2" width="9.625" style="0" customWidth="1"/>
    <col min="3" max="3" width="15.00390625" style="0" customWidth="1"/>
    <col min="4" max="4" width="13.75390625" style="4" customWidth="1"/>
    <col min="5" max="5" width="13.125" style="4" customWidth="1"/>
    <col min="6" max="6" width="13.75390625" style="0" customWidth="1"/>
    <col min="7" max="7" width="12.875" style="0" customWidth="1"/>
    <col min="8" max="8" width="13.125" style="0" customWidth="1"/>
    <col min="9" max="9" width="13.625" style="0" customWidth="1"/>
    <col min="10" max="10" width="13.00390625" style="0" customWidth="1"/>
    <col min="11" max="11" width="12.00390625" style="0" customWidth="1"/>
    <col min="12" max="12" width="11.125" style="0" customWidth="1"/>
    <col min="13" max="13" width="11.625" style="0" customWidth="1"/>
    <col min="14" max="14" width="13.75390625" style="0" customWidth="1"/>
    <col min="15" max="15" width="14.75390625" style="0" customWidth="1"/>
  </cols>
  <sheetData>
    <row r="1" ht="18.75">
      <c r="E1" s="24" t="s">
        <v>21</v>
      </c>
    </row>
    <row r="2" ht="18.75">
      <c r="E2" s="24" t="s">
        <v>22</v>
      </c>
    </row>
    <row r="3" ht="18.75">
      <c r="E3" s="24" t="s">
        <v>23</v>
      </c>
    </row>
    <row r="4" ht="20.25">
      <c r="E4" s="25" t="s">
        <v>24</v>
      </c>
    </row>
    <row r="5" ht="18.75">
      <c r="E5" s="24" t="s">
        <v>25</v>
      </c>
    </row>
    <row r="6" ht="12.75">
      <c r="I6" s="23" t="s">
        <v>20</v>
      </c>
    </row>
    <row r="7" spans="1:15" ht="29.25" customHeight="1">
      <c r="A7" s="37" t="s">
        <v>26</v>
      </c>
      <c r="B7" s="37" t="s">
        <v>27</v>
      </c>
      <c r="C7" s="37" t="s">
        <v>0</v>
      </c>
      <c r="D7" s="36" t="s">
        <v>1</v>
      </c>
      <c r="E7" s="36"/>
      <c r="F7" s="36" t="s">
        <v>2</v>
      </c>
      <c r="G7" s="36"/>
      <c r="H7" s="36" t="s">
        <v>3</v>
      </c>
      <c r="I7" s="36"/>
      <c r="J7" s="4"/>
      <c r="K7" s="4"/>
      <c r="L7" s="4"/>
      <c r="M7" s="4"/>
      <c r="N7" s="4"/>
      <c r="O7" s="4"/>
    </row>
    <row r="8" spans="1:15" ht="156.75" customHeight="1">
      <c r="A8" s="37"/>
      <c r="B8" s="37"/>
      <c r="C8" s="37"/>
      <c r="D8" s="7" t="s">
        <v>28</v>
      </c>
      <c r="E8" s="7" t="s">
        <v>4</v>
      </c>
      <c r="F8" s="6" t="s">
        <v>28</v>
      </c>
      <c r="G8" s="6" t="s">
        <v>4</v>
      </c>
      <c r="H8" s="6" t="s">
        <v>28</v>
      </c>
      <c r="I8" s="6" t="s">
        <v>4</v>
      </c>
      <c r="N8" s="4"/>
      <c r="O8" s="4"/>
    </row>
    <row r="9" spans="1:15" s="2" customFormat="1" ht="19.5" customHeight="1">
      <c r="A9" s="5">
        <v>1</v>
      </c>
      <c r="B9" s="5">
        <v>2</v>
      </c>
      <c r="C9" s="5">
        <v>3</v>
      </c>
      <c r="D9" s="19">
        <v>4</v>
      </c>
      <c r="E9" s="19">
        <v>5</v>
      </c>
      <c r="F9" s="5">
        <v>6</v>
      </c>
      <c r="G9" s="5">
        <v>7</v>
      </c>
      <c r="H9" s="5">
        <v>8</v>
      </c>
      <c r="I9" s="5">
        <v>9</v>
      </c>
      <c r="J9" s="21"/>
      <c r="K9" s="21"/>
      <c r="L9" s="21"/>
      <c r="M9" s="21"/>
      <c r="N9" s="21"/>
      <c r="O9" s="21"/>
    </row>
    <row r="10" spans="1:15" s="3" customFormat="1" ht="63" customHeight="1">
      <c r="A10" s="38" t="s">
        <v>16</v>
      </c>
      <c r="B10" s="38"/>
      <c r="C10" s="38"/>
      <c r="D10" s="15">
        <f aca="true" t="shared" si="0" ref="D10:I10">SUM(D11:D28)</f>
        <v>11236691.999999996</v>
      </c>
      <c r="E10" s="15">
        <f t="shared" si="0"/>
        <v>11224105.299999997</v>
      </c>
      <c r="F10" s="15">
        <f t="shared" si="0"/>
        <v>3045599.099999999</v>
      </c>
      <c r="G10" s="15">
        <f t="shared" si="0"/>
        <v>2837715.6000000006</v>
      </c>
      <c r="H10" s="15">
        <f>SUM(H11:H28)</f>
        <v>14282291.1</v>
      </c>
      <c r="I10" s="15">
        <f t="shared" si="0"/>
        <v>14061820.9</v>
      </c>
      <c r="J10" s="20"/>
      <c r="K10" s="20"/>
      <c r="L10" s="20"/>
      <c r="M10" s="20"/>
      <c r="N10" s="20"/>
      <c r="O10" s="20"/>
    </row>
    <row r="11" spans="1:9" ht="19.5" customHeight="1">
      <c r="A11" s="5">
        <v>1110</v>
      </c>
      <c r="B11" s="11"/>
      <c r="C11" s="11"/>
      <c r="D11" s="10">
        <f aca="true" t="shared" si="1" ref="D11:G12">SUM(D32+D56+D75+D94+D113+D132+D151+D172+D191+D210+D229+D248+D267+D288+D307+D326+D345+D365)</f>
        <v>7595088.499999999</v>
      </c>
      <c r="E11" s="10">
        <f t="shared" si="1"/>
        <v>7594566.099999999</v>
      </c>
      <c r="F11" s="10">
        <f t="shared" si="1"/>
        <v>495031.70000000007</v>
      </c>
      <c r="G11" s="10">
        <f t="shared" si="1"/>
        <v>483273.49999999994</v>
      </c>
      <c r="H11" s="10">
        <f>SUM(D11+F11)</f>
        <v>8090120.199999999</v>
      </c>
      <c r="I11" s="10">
        <f>SUM(E11+G11)</f>
        <v>8077839.599999999</v>
      </c>
    </row>
    <row r="12" spans="1:9" ht="15.75">
      <c r="A12" s="5">
        <v>1120</v>
      </c>
      <c r="B12" s="11"/>
      <c r="C12" s="11"/>
      <c r="D12" s="10">
        <f t="shared" si="1"/>
        <v>2058818.8999999994</v>
      </c>
      <c r="E12" s="10">
        <f t="shared" si="1"/>
        <v>2058438.4</v>
      </c>
      <c r="F12" s="10">
        <f t="shared" si="1"/>
        <v>149503.09999999998</v>
      </c>
      <c r="G12" s="10">
        <f t="shared" si="1"/>
        <v>141685.8</v>
      </c>
      <c r="H12" s="10">
        <f aca="true" t="shared" si="2" ref="H12:H28">SUM(D12+F12)</f>
        <v>2208321.9999999995</v>
      </c>
      <c r="I12" s="10">
        <f aca="true" t="shared" si="3" ref="I12:I28">SUM(E12+G12)</f>
        <v>2200124.1999999997</v>
      </c>
    </row>
    <row r="13" spans="1:9" ht="15.75">
      <c r="A13" s="12">
        <v>1130</v>
      </c>
      <c r="B13" s="11"/>
      <c r="C13" s="11"/>
      <c r="D13" s="10">
        <f>SUM(D34+D58+D77+D96+D115+D134+D153+D174+D193+D212+D231+D250+D269+D290+D309+D328+D347+D367+D52)</f>
        <v>720627.1</v>
      </c>
      <c r="E13" s="10">
        <f>SUM(E34+E58+E77+E96+E115+E134+E153+E174+E193+E212+E231+E250+E269+E290+E309+E328+E347+E367+E52)</f>
        <v>719860.8</v>
      </c>
      <c r="F13" s="10">
        <f>SUM(F34+F58+F77+F96+F115+F134+F153+F174+F193+F212+F231+F250+F269+F290+F309+F328+F347+F367+F52)</f>
        <v>1667612.9000000004</v>
      </c>
      <c r="G13" s="10">
        <f>SUM(G34+G58+G77+G96+G115+G134+G153+G174+G193+G212+G231+G250+G269+G290+G309+G328+G347+G367+G52)</f>
        <v>1529703.2000000004</v>
      </c>
      <c r="H13" s="10">
        <f t="shared" si="2"/>
        <v>2388240.0000000005</v>
      </c>
      <c r="I13" s="10">
        <f t="shared" si="3"/>
        <v>2249564.0000000005</v>
      </c>
    </row>
    <row r="14" spans="1:9" ht="15.75">
      <c r="A14" s="12">
        <v>1140</v>
      </c>
      <c r="B14" s="11"/>
      <c r="C14" s="11"/>
      <c r="D14" s="10">
        <f>SUM(D35+D59+D78+D97+D116+D135+D154+D175+D194+D213+D232+D251+D270+D291+D310+D329+D348+D368)</f>
        <v>31203.4</v>
      </c>
      <c r="E14" s="10">
        <f>SUM(E35+E59+E78+E97+E116+E135+E154+E175+E194+E213+E232+E251+E270+E291+E310+E329+E348+E368)</f>
        <v>31181.600000000002</v>
      </c>
      <c r="F14" s="10">
        <f>SUM(F35+F59+F78+F97+F116+F135+F154+F175+F194+F213+F232+F251+F270+F291+F310+F329+F348+F368)</f>
        <v>30755.8</v>
      </c>
      <c r="G14" s="10">
        <f>SUM(G35+G59+G78+G97+G116+G135+G154+G175+G194+G213+G232+G251+G270+G291+G310+G329+G348+G368)</f>
        <v>27991.1</v>
      </c>
      <c r="H14" s="10">
        <f t="shared" si="2"/>
        <v>61959.2</v>
      </c>
      <c r="I14" s="10">
        <f t="shared" si="3"/>
        <v>59172.7</v>
      </c>
    </row>
    <row r="15" spans="1:9" ht="15.75">
      <c r="A15" s="12">
        <v>1150</v>
      </c>
      <c r="B15" s="11"/>
      <c r="C15" s="11"/>
      <c r="D15" s="10">
        <f aca="true" t="shared" si="4" ref="D15:G23">SUM(D36+D60+D79+D98+D117+D136+D155+D176+D195+D214+D233+D252+D271+D292+D311+D330+D349+D369)</f>
        <v>22044.199999999997</v>
      </c>
      <c r="E15" s="10">
        <f t="shared" si="4"/>
        <v>22044.1</v>
      </c>
      <c r="F15" s="10">
        <f t="shared" si="4"/>
        <v>65993.8</v>
      </c>
      <c r="G15" s="10">
        <f t="shared" si="4"/>
        <v>65089.69999999999</v>
      </c>
      <c r="H15" s="10">
        <f t="shared" si="2"/>
        <v>88038</v>
      </c>
      <c r="I15" s="10">
        <f t="shared" si="3"/>
        <v>87133.79999999999</v>
      </c>
    </row>
    <row r="16" spans="1:9" ht="15.75">
      <c r="A16" s="12">
        <v>1160</v>
      </c>
      <c r="B16" s="11"/>
      <c r="C16" s="11"/>
      <c r="D16" s="10">
        <f t="shared" si="4"/>
        <v>413568.3</v>
      </c>
      <c r="E16" s="10">
        <f t="shared" si="4"/>
        <v>412545.60000000003</v>
      </c>
      <c r="F16" s="10">
        <f t="shared" si="4"/>
        <v>100136.8</v>
      </c>
      <c r="G16" s="10">
        <f t="shared" si="4"/>
        <v>89589.80000000002</v>
      </c>
      <c r="H16" s="10">
        <f t="shared" si="2"/>
        <v>513705.1</v>
      </c>
      <c r="I16" s="10">
        <f t="shared" si="3"/>
        <v>502135.4</v>
      </c>
    </row>
    <row r="17" spans="1:9" ht="15.75">
      <c r="A17" s="12">
        <v>1171</v>
      </c>
      <c r="B17" s="11"/>
      <c r="C17" s="11"/>
      <c r="D17" s="10">
        <f t="shared" si="4"/>
        <v>141.5</v>
      </c>
      <c r="E17" s="10">
        <f t="shared" si="4"/>
        <v>141.5</v>
      </c>
      <c r="F17" s="10">
        <f t="shared" si="4"/>
        <v>1821</v>
      </c>
      <c r="G17" s="10">
        <f t="shared" si="4"/>
        <v>1344.2</v>
      </c>
      <c r="H17" s="10">
        <f t="shared" si="2"/>
        <v>1962.5</v>
      </c>
      <c r="I17" s="10">
        <f t="shared" si="3"/>
        <v>1485.7</v>
      </c>
    </row>
    <row r="18" spans="1:9" ht="15.75">
      <c r="A18" s="12">
        <v>1172</v>
      </c>
      <c r="B18" s="11"/>
      <c r="C18" s="11"/>
      <c r="D18" s="10">
        <f t="shared" si="4"/>
        <v>66.2</v>
      </c>
      <c r="E18" s="10">
        <f t="shared" si="4"/>
        <v>64.7</v>
      </c>
      <c r="F18" s="10">
        <f t="shared" si="4"/>
        <v>1573.3</v>
      </c>
      <c r="G18" s="10">
        <f t="shared" si="4"/>
        <v>1379.7</v>
      </c>
      <c r="H18" s="10">
        <f t="shared" si="2"/>
        <v>1639.5</v>
      </c>
      <c r="I18" s="10">
        <f t="shared" si="3"/>
        <v>1444.4</v>
      </c>
    </row>
    <row r="19" spans="1:9" ht="15.75" hidden="1">
      <c r="A19" s="12">
        <v>1200</v>
      </c>
      <c r="B19" s="11"/>
      <c r="C19" s="11"/>
      <c r="D19" s="10">
        <f t="shared" si="4"/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2"/>
        <v>0</v>
      </c>
      <c r="I19" s="10">
        <f t="shared" si="3"/>
        <v>0</v>
      </c>
    </row>
    <row r="20" spans="1:9" ht="15.75">
      <c r="A20" s="12">
        <v>1310</v>
      </c>
      <c r="B20" s="11"/>
      <c r="C20" s="11"/>
      <c r="D20" s="10">
        <f t="shared" si="4"/>
        <v>15061.1</v>
      </c>
      <c r="E20" s="10">
        <f t="shared" si="4"/>
        <v>15061.1</v>
      </c>
      <c r="F20" s="10">
        <f t="shared" si="4"/>
        <v>0</v>
      </c>
      <c r="G20" s="10">
        <f t="shared" si="4"/>
        <v>0</v>
      </c>
      <c r="H20" s="10">
        <f t="shared" si="2"/>
        <v>15061.1</v>
      </c>
      <c r="I20" s="10">
        <f t="shared" si="3"/>
        <v>15061.1</v>
      </c>
    </row>
    <row r="21" spans="1:9" ht="15.75" hidden="1">
      <c r="A21" s="12">
        <v>1320</v>
      </c>
      <c r="B21" s="11"/>
      <c r="C21" s="11"/>
      <c r="D21" s="10">
        <f t="shared" si="4"/>
        <v>0</v>
      </c>
      <c r="E21" s="10">
        <f t="shared" si="4"/>
        <v>0</v>
      </c>
      <c r="F21" s="10">
        <f t="shared" si="4"/>
        <v>0</v>
      </c>
      <c r="G21" s="10">
        <f t="shared" si="4"/>
        <v>0</v>
      </c>
      <c r="H21" s="10">
        <f t="shared" si="2"/>
        <v>0</v>
      </c>
      <c r="I21" s="10">
        <f t="shared" si="3"/>
        <v>0</v>
      </c>
    </row>
    <row r="22" spans="1:9" ht="15.75">
      <c r="A22" s="12">
        <v>1340</v>
      </c>
      <c r="B22" s="11"/>
      <c r="C22" s="11"/>
      <c r="D22" s="10">
        <f t="shared" si="4"/>
        <v>107072.00000000001</v>
      </c>
      <c r="E22" s="10">
        <f t="shared" si="4"/>
        <v>107071.6</v>
      </c>
      <c r="F22" s="10">
        <f t="shared" si="4"/>
        <v>5344.900000000001</v>
      </c>
      <c r="G22" s="10">
        <f t="shared" si="4"/>
        <v>5123.5</v>
      </c>
      <c r="H22" s="10">
        <f t="shared" si="2"/>
        <v>112416.90000000001</v>
      </c>
      <c r="I22" s="10">
        <f t="shared" si="3"/>
        <v>112195.1</v>
      </c>
    </row>
    <row r="23" spans="1:9" ht="15.75">
      <c r="A23" s="12">
        <v>1350</v>
      </c>
      <c r="B23" s="11"/>
      <c r="C23" s="11"/>
      <c r="D23" s="10">
        <f t="shared" si="4"/>
        <v>703.3</v>
      </c>
      <c r="E23" s="10">
        <f t="shared" si="4"/>
        <v>618</v>
      </c>
      <c r="F23" s="10">
        <f t="shared" si="4"/>
        <v>300</v>
      </c>
      <c r="G23" s="10">
        <f t="shared" si="4"/>
        <v>284.4</v>
      </c>
      <c r="H23" s="10">
        <f t="shared" si="2"/>
        <v>1003.3</v>
      </c>
      <c r="I23" s="10">
        <f t="shared" si="3"/>
        <v>902.4</v>
      </c>
    </row>
    <row r="24" spans="1:9" ht="15.75">
      <c r="A24" s="12">
        <v>2110</v>
      </c>
      <c r="B24" s="11"/>
      <c r="C24" s="11"/>
      <c r="D24" s="10">
        <f>SUM(D45+D69+D88+D107+D126+D145+D164+D185+D204+D223+D242+D261+D280+D301+D320+D339+D358+D378+D53)</f>
        <v>197834.19999999998</v>
      </c>
      <c r="E24" s="10">
        <f>SUM(E45+E69+E88+E107+E126+E145+E164+E185+E204+E223+E242+E261+E280+E301+E320+E339+E358+E378+E53)</f>
        <v>196063.5</v>
      </c>
      <c r="F24" s="10">
        <f>SUM(F45+F69+F88+F107+F126+F145+F164+F185+F204+F223+F242+F261+F280+F301+F320+F339+F358+F378+F53)</f>
        <v>421201.10000000003</v>
      </c>
      <c r="G24" s="10">
        <f>SUM(G45+G69+G88+G107+G126+G145+G164+G185+G204+G223+G242+G261+G280+G301+G320+G339+G358+G378+G53)</f>
        <v>399635.5</v>
      </c>
      <c r="H24" s="10">
        <f t="shared" si="2"/>
        <v>619035.3</v>
      </c>
      <c r="I24" s="10">
        <f t="shared" si="3"/>
        <v>595699</v>
      </c>
    </row>
    <row r="25" spans="1:9" ht="15.75">
      <c r="A25" s="12">
        <v>2120</v>
      </c>
      <c r="B25" s="11"/>
      <c r="C25" s="11"/>
      <c r="D25" s="10">
        <f aca="true" t="shared" si="5" ref="D25:G28">SUM(D46+D70+D89+D108+D127+D146+D165+D186+D205+D224+D243+D262+D281+D302+D321+D340+D359+D379)</f>
        <v>47214.2</v>
      </c>
      <c r="E25" s="10">
        <f t="shared" si="5"/>
        <v>41344.4</v>
      </c>
      <c r="F25" s="10">
        <f t="shared" si="5"/>
        <v>34585.4</v>
      </c>
      <c r="G25" s="10">
        <f t="shared" si="5"/>
        <v>31750</v>
      </c>
      <c r="H25" s="10">
        <f t="shared" si="2"/>
        <v>81799.6</v>
      </c>
      <c r="I25" s="10">
        <f t="shared" si="3"/>
        <v>73094.4</v>
      </c>
    </row>
    <row r="26" spans="1:9" ht="15.75">
      <c r="A26" s="12">
        <v>2130</v>
      </c>
      <c r="B26" s="11"/>
      <c r="C26" s="11"/>
      <c r="D26" s="10">
        <f t="shared" si="5"/>
        <v>1850</v>
      </c>
      <c r="E26" s="10">
        <f t="shared" si="5"/>
        <v>1850</v>
      </c>
      <c r="F26" s="10">
        <f t="shared" si="5"/>
        <v>40322.9</v>
      </c>
      <c r="G26" s="10">
        <f t="shared" si="5"/>
        <v>36305.899999999994</v>
      </c>
      <c r="H26" s="10">
        <f t="shared" si="2"/>
        <v>42172.9</v>
      </c>
      <c r="I26" s="10">
        <f t="shared" si="3"/>
        <v>38155.899999999994</v>
      </c>
    </row>
    <row r="27" spans="1:9" ht="15.75">
      <c r="A27" s="12">
        <v>2140</v>
      </c>
      <c r="B27" s="11"/>
      <c r="C27" s="11"/>
      <c r="D27" s="10">
        <f t="shared" si="5"/>
        <v>5399.1</v>
      </c>
      <c r="E27" s="10">
        <f t="shared" si="5"/>
        <v>3254.1</v>
      </c>
      <c r="F27" s="10">
        <f t="shared" si="5"/>
        <v>31416.4</v>
      </c>
      <c r="G27" s="10">
        <f t="shared" si="5"/>
        <v>24559.3</v>
      </c>
      <c r="H27" s="10">
        <f t="shared" si="2"/>
        <v>36815.5</v>
      </c>
      <c r="I27" s="10">
        <f t="shared" si="3"/>
        <v>27813.399999999998</v>
      </c>
    </row>
    <row r="28" spans="1:9" ht="15.75">
      <c r="A28" s="12">
        <v>2410</v>
      </c>
      <c r="B28" s="11"/>
      <c r="C28" s="11"/>
      <c r="D28" s="10">
        <f t="shared" si="5"/>
        <v>20000</v>
      </c>
      <c r="E28" s="10">
        <f t="shared" si="5"/>
        <v>19999.8</v>
      </c>
      <c r="F28" s="10">
        <f t="shared" si="5"/>
        <v>0</v>
      </c>
      <c r="G28" s="10">
        <f t="shared" si="5"/>
        <v>0</v>
      </c>
      <c r="H28" s="10">
        <f t="shared" si="2"/>
        <v>20000</v>
      </c>
      <c r="I28" s="10">
        <f t="shared" si="3"/>
        <v>19999.8</v>
      </c>
    </row>
    <row r="29" spans="1:9" ht="15.75">
      <c r="A29" s="38" t="s">
        <v>5</v>
      </c>
      <c r="B29" s="38"/>
      <c r="C29" s="38"/>
      <c r="D29" s="10"/>
      <c r="E29" s="10"/>
      <c r="F29" s="11"/>
      <c r="G29" s="11"/>
      <c r="H29" s="10"/>
      <c r="I29" s="11"/>
    </row>
    <row r="30" spans="1:9" ht="33.75" customHeight="1">
      <c r="A30" s="37" t="s">
        <v>6</v>
      </c>
      <c r="B30" s="36">
        <v>1001010</v>
      </c>
      <c r="C30" s="36" t="s">
        <v>30</v>
      </c>
      <c r="D30" s="36"/>
      <c r="E30" s="36"/>
      <c r="F30" s="36"/>
      <c r="G30" s="36"/>
      <c r="H30" s="36"/>
      <c r="I30" s="36"/>
    </row>
    <row r="31" spans="1:9" ht="16.5" customHeight="1">
      <c r="A31" s="37"/>
      <c r="B31" s="36"/>
      <c r="C31" s="13"/>
      <c r="D31" s="22">
        <f aca="true" t="shared" si="6" ref="D31:I31">SUM(D32:D48)</f>
        <v>269135.1</v>
      </c>
      <c r="E31" s="22">
        <f t="shared" si="6"/>
        <v>268978.89999999997</v>
      </c>
      <c r="F31" s="14">
        <f t="shared" si="6"/>
        <v>4957</v>
      </c>
      <c r="G31" s="14">
        <f t="shared" si="6"/>
        <v>4115.2</v>
      </c>
      <c r="H31" s="14">
        <f t="shared" si="6"/>
        <v>274092.1</v>
      </c>
      <c r="I31" s="14">
        <f t="shared" si="6"/>
        <v>273094.1</v>
      </c>
    </row>
    <row r="32" spans="1:9" ht="15.75">
      <c r="A32" s="5">
        <v>1110</v>
      </c>
      <c r="B32" s="11"/>
      <c r="C32" s="11"/>
      <c r="D32" s="10">
        <v>204574.8</v>
      </c>
      <c r="E32" s="10">
        <v>204574.8</v>
      </c>
      <c r="F32" s="11"/>
      <c r="G32" s="11"/>
      <c r="H32" s="11">
        <f aca="true" t="shared" si="7" ref="H32:H48">SUM(D32+F32)</f>
        <v>204574.8</v>
      </c>
      <c r="I32" s="11">
        <f aca="true" t="shared" si="8" ref="I32:I48">SUM(E32+G32)</f>
        <v>204574.8</v>
      </c>
    </row>
    <row r="33" spans="1:9" ht="15.75">
      <c r="A33" s="5">
        <v>1120</v>
      </c>
      <c r="B33" s="11"/>
      <c r="C33" s="11"/>
      <c r="D33" s="10">
        <v>55211.9</v>
      </c>
      <c r="E33" s="10">
        <v>55124.1</v>
      </c>
      <c r="F33" s="11"/>
      <c r="G33" s="11"/>
      <c r="H33" s="11">
        <f t="shared" si="7"/>
        <v>55211.9</v>
      </c>
      <c r="I33" s="11">
        <f t="shared" si="8"/>
        <v>55124.1</v>
      </c>
    </row>
    <row r="34" spans="1:9" ht="15.75">
      <c r="A34" s="12">
        <v>1130</v>
      </c>
      <c r="B34" s="11"/>
      <c r="C34" s="11"/>
      <c r="D34" s="10">
        <v>1077.2</v>
      </c>
      <c r="E34" s="10">
        <v>1008.8</v>
      </c>
      <c r="F34" s="11">
        <v>2161.9</v>
      </c>
      <c r="G34" s="11">
        <v>1588</v>
      </c>
      <c r="H34" s="11">
        <f t="shared" si="7"/>
        <v>3239.1000000000004</v>
      </c>
      <c r="I34" s="11">
        <f t="shared" si="8"/>
        <v>2596.8</v>
      </c>
    </row>
    <row r="35" spans="1:9" ht="15.75">
      <c r="A35" s="12">
        <v>1140</v>
      </c>
      <c r="B35" s="11"/>
      <c r="C35" s="11"/>
      <c r="D35" s="10">
        <v>3766.6</v>
      </c>
      <c r="E35" s="10">
        <v>3766.6</v>
      </c>
      <c r="F35" s="11">
        <v>2612.6</v>
      </c>
      <c r="G35" s="11">
        <v>2481.5</v>
      </c>
      <c r="H35" s="11">
        <f t="shared" si="7"/>
        <v>6379.2</v>
      </c>
      <c r="I35" s="11">
        <f t="shared" si="8"/>
        <v>6248.1</v>
      </c>
    </row>
    <row r="36" spans="1:9" ht="15.75" hidden="1">
      <c r="A36" s="12">
        <v>1150</v>
      </c>
      <c r="B36" s="11"/>
      <c r="C36" s="11"/>
      <c r="D36" s="10">
        <v>0</v>
      </c>
      <c r="E36" s="10">
        <v>0</v>
      </c>
      <c r="F36" s="11"/>
      <c r="G36" s="11"/>
      <c r="H36" s="11">
        <f t="shared" si="7"/>
        <v>0</v>
      </c>
      <c r="I36" s="11">
        <f t="shared" si="8"/>
        <v>0</v>
      </c>
    </row>
    <row r="37" spans="1:9" ht="15.75">
      <c r="A37" s="12">
        <v>1160</v>
      </c>
      <c r="B37" s="11"/>
      <c r="C37" s="11"/>
      <c r="D37" s="10">
        <v>4504.6</v>
      </c>
      <c r="E37" s="10">
        <v>4504.6</v>
      </c>
      <c r="F37" s="11">
        <v>132.5</v>
      </c>
      <c r="G37" s="11">
        <v>45.7</v>
      </c>
      <c r="H37" s="11">
        <f t="shared" si="7"/>
        <v>4637.1</v>
      </c>
      <c r="I37" s="11">
        <f t="shared" si="8"/>
        <v>4550.3</v>
      </c>
    </row>
    <row r="38" spans="1:9" ht="15.75" hidden="1">
      <c r="A38" s="12">
        <v>1171</v>
      </c>
      <c r="B38" s="11"/>
      <c r="C38" s="11"/>
      <c r="D38" s="10"/>
      <c r="E38" s="10"/>
      <c r="F38" s="11"/>
      <c r="G38" s="11"/>
      <c r="H38" s="11">
        <f t="shared" si="7"/>
        <v>0</v>
      </c>
      <c r="I38" s="11">
        <f t="shared" si="8"/>
        <v>0</v>
      </c>
    </row>
    <row r="39" spans="1:9" ht="15.75" hidden="1">
      <c r="A39" s="12">
        <v>1172</v>
      </c>
      <c r="B39" s="11"/>
      <c r="C39" s="11"/>
      <c r="D39" s="10"/>
      <c r="E39" s="10"/>
      <c r="F39" s="11"/>
      <c r="G39" s="11"/>
      <c r="H39" s="11">
        <f t="shared" si="7"/>
        <v>0</v>
      </c>
      <c r="I39" s="11">
        <f t="shared" si="8"/>
        <v>0</v>
      </c>
    </row>
    <row r="40" spans="1:9" ht="15.75" hidden="1">
      <c r="A40" s="12">
        <v>1200</v>
      </c>
      <c r="B40" s="11"/>
      <c r="C40" s="11"/>
      <c r="D40" s="10"/>
      <c r="E40" s="10"/>
      <c r="F40" s="11"/>
      <c r="G40" s="11"/>
      <c r="H40" s="11">
        <f t="shared" si="7"/>
        <v>0</v>
      </c>
      <c r="I40" s="11">
        <f t="shared" si="8"/>
        <v>0</v>
      </c>
    </row>
    <row r="41" spans="1:9" ht="15.75" hidden="1">
      <c r="A41" s="12">
        <v>1310</v>
      </c>
      <c r="B41" s="11"/>
      <c r="C41" s="11"/>
      <c r="D41" s="10"/>
      <c r="E41" s="10"/>
      <c r="F41" s="11"/>
      <c r="G41" s="11"/>
      <c r="H41" s="11">
        <f t="shared" si="7"/>
        <v>0</v>
      </c>
      <c r="I41" s="11">
        <f t="shared" si="8"/>
        <v>0</v>
      </c>
    </row>
    <row r="42" spans="1:9" ht="15.75" hidden="1">
      <c r="A42" s="12">
        <v>1320</v>
      </c>
      <c r="B42" s="11"/>
      <c r="C42" s="11"/>
      <c r="D42" s="10"/>
      <c r="E42" s="10"/>
      <c r="F42" s="11"/>
      <c r="G42" s="11"/>
      <c r="H42" s="11">
        <f t="shared" si="7"/>
        <v>0</v>
      </c>
      <c r="I42" s="11">
        <f t="shared" si="8"/>
        <v>0</v>
      </c>
    </row>
    <row r="43" spans="1:9" ht="15.75" hidden="1">
      <c r="A43" s="12">
        <v>1340</v>
      </c>
      <c r="B43" s="11"/>
      <c r="C43" s="11"/>
      <c r="D43" s="10"/>
      <c r="E43" s="10"/>
      <c r="F43" s="11"/>
      <c r="G43" s="11"/>
      <c r="H43" s="11">
        <f t="shared" si="7"/>
        <v>0</v>
      </c>
      <c r="I43" s="11">
        <f t="shared" si="8"/>
        <v>0</v>
      </c>
    </row>
    <row r="44" spans="1:9" ht="15.75" hidden="1">
      <c r="A44" s="12">
        <v>1350</v>
      </c>
      <c r="B44" s="11"/>
      <c r="C44" s="11"/>
      <c r="D44" s="10"/>
      <c r="E44" s="10"/>
      <c r="F44" s="11"/>
      <c r="G44" s="11"/>
      <c r="H44" s="11">
        <f t="shared" si="7"/>
        <v>0</v>
      </c>
      <c r="I44" s="11">
        <f t="shared" si="8"/>
        <v>0</v>
      </c>
    </row>
    <row r="45" spans="1:9" ht="15.75">
      <c r="A45" s="12">
        <v>2110</v>
      </c>
      <c r="B45" s="11"/>
      <c r="C45" s="11"/>
      <c r="D45" s="10"/>
      <c r="E45" s="10"/>
      <c r="F45" s="11">
        <v>50</v>
      </c>
      <c r="G45" s="11"/>
      <c r="H45" s="11">
        <f t="shared" si="7"/>
        <v>50</v>
      </c>
      <c r="I45" s="11">
        <f t="shared" si="8"/>
        <v>0</v>
      </c>
    </row>
    <row r="46" spans="1:9" ht="15.75" hidden="1">
      <c r="A46" s="12">
        <v>2120</v>
      </c>
      <c r="B46" s="11"/>
      <c r="C46" s="11"/>
      <c r="D46" s="10"/>
      <c r="E46" s="10"/>
      <c r="F46" s="11"/>
      <c r="G46" s="11"/>
      <c r="H46" s="11">
        <f t="shared" si="7"/>
        <v>0</v>
      </c>
      <c r="I46" s="11">
        <f t="shared" si="8"/>
        <v>0</v>
      </c>
    </row>
    <row r="47" spans="1:9" ht="15.75" hidden="1">
      <c r="A47" s="12">
        <v>2130</v>
      </c>
      <c r="B47" s="11"/>
      <c r="C47" s="11"/>
      <c r="D47" s="10"/>
      <c r="E47" s="10"/>
      <c r="F47" s="11"/>
      <c r="G47" s="11"/>
      <c r="H47" s="11">
        <f t="shared" si="7"/>
        <v>0</v>
      </c>
      <c r="I47" s="11">
        <f t="shared" si="8"/>
        <v>0</v>
      </c>
    </row>
    <row r="48" spans="1:9" ht="15.75" hidden="1">
      <c r="A48" s="12">
        <v>2140</v>
      </c>
      <c r="B48" s="11"/>
      <c r="C48" s="11"/>
      <c r="D48" s="10"/>
      <c r="E48" s="10"/>
      <c r="F48" s="11"/>
      <c r="G48" s="11"/>
      <c r="H48" s="11">
        <f t="shared" si="7"/>
        <v>0</v>
      </c>
      <c r="I48" s="11">
        <f t="shared" si="8"/>
        <v>0</v>
      </c>
    </row>
    <row r="49" spans="1:9" ht="30.75" customHeight="1">
      <c r="A49" s="37" t="s">
        <v>6</v>
      </c>
      <c r="B49" s="36">
        <v>1001030</v>
      </c>
      <c r="C49" s="36" t="s">
        <v>7</v>
      </c>
      <c r="D49" s="36"/>
      <c r="E49" s="36"/>
      <c r="F49" s="36"/>
      <c r="G49" s="36"/>
      <c r="H49" s="36"/>
      <c r="I49" s="36"/>
    </row>
    <row r="50" spans="1:9" ht="22.5" customHeight="1">
      <c r="A50" s="37"/>
      <c r="B50" s="36"/>
      <c r="C50" s="13"/>
      <c r="D50" s="22">
        <f aca="true" t="shared" si="9" ref="D50:I50">SUM(D51:D53)</f>
        <v>61079.8</v>
      </c>
      <c r="E50" s="22">
        <f t="shared" si="9"/>
        <v>61079.8</v>
      </c>
      <c r="F50" s="14">
        <f t="shared" si="9"/>
        <v>0</v>
      </c>
      <c r="G50" s="14">
        <f t="shared" si="9"/>
        <v>0</v>
      </c>
      <c r="H50" s="14">
        <f t="shared" si="9"/>
        <v>61079.8</v>
      </c>
      <c r="I50" s="14">
        <f t="shared" si="9"/>
        <v>61079.8</v>
      </c>
    </row>
    <row r="51" spans="1:9" ht="15.75" hidden="1">
      <c r="A51" s="12"/>
      <c r="B51" s="11"/>
      <c r="C51" s="11"/>
      <c r="D51" s="10"/>
      <c r="E51" s="10"/>
      <c r="F51" s="11"/>
      <c r="G51" s="11"/>
      <c r="H51" s="11">
        <f aca="true" t="shared" si="10" ref="H51:I53">SUM(D51+F51)</f>
        <v>0</v>
      </c>
      <c r="I51" s="11">
        <f t="shared" si="10"/>
        <v>0</v>
      </c>
    </row>
    <row r="52" spans="1:9" ht="15.75">
      <c r="A52" s="12">
        <v>1130</v>
      </c>
      <c r="B52" s="11"/>
      <c r="C52" s="11"/>
      <c r="D52" s="10">
        <v>28699.4</v>
      </c>
      <c r="E52" s="10">
        <v>28699.4</v>
      </c>
      <c r="F52" s="11"/>
      <c r="G52" s="11"/>
      <c r="H52" s="11">
        <f t="shared" si="10"/>
        <v>28699.4</v>
      </c>
      <c r="I52" s="11">
        <f t="shared" si="10"/>
        <v>28699.4</v>
      </c>
    </row>
    <row r="53" spans="1:9" ht="15.75">
      <c r="A53" s="12">
        <v>2110</v>
      </c>
      <c r="B53" s="11"/>
      <c r="C53" s="11"/>
      <c r="D53" s="10">
        <v>32380.4</v>
      </c>
      <c r="E53" s="10">
        <v>32380.4</v>
      </c>
      <c r="F53" s="11"/>
      <c r="G53" s="11"/>
      <c r="H53" s="11">
        <f t="shared" si="10"/>
        <v>32380.4</v>
      </c>
      <c r="I53" s="11">
        <f t="shared" si="10"/>
        <v>32380.4</v>
      </c>
    </row>
    <row r="54" spans="1:9" ht="33.75" customHeight="1">
      <c r="A54" s="37" t="s">
        <v>6</v>
      </c>
      <c r="B54" s="36">
        <v>1001050</v>
      </c>
      <c r="C54" s="36" t="s">
        <v>31</v>
      </c>
      <c r="D54" s="36"/>
      <c r="E54" s="36"/>
      <c r="F54" s="36"/>
      <c r="G54" s="36"/>
      <c r="H54" s="36"/>
      <c r="I54" s="36"/>
    </row>
    <row r="55" spans="1:9" ht="18.75" customHeight="1">
      <c r="A55" s="37"/>
      <c r="B55" s="36"/>
      <c r="C55" s="13"/>
      <c r="D55" s="22">
        <f aca="true" t="shared" si="11" ref="D55:I55">SUM(D56:D72)</f>
        <v>8967958.5</v>
      </c>
      <c r="E55" s="22">
        <f t="shared" si="11"/>
        <v>8963349.2</v>
      </c>
      <c r="F55" s="14">
        <f t="shared" si="11"/>
        <v>2394863.1999999997</v>
      </c>
      <c r="G55" s="14">
        <f t="shared" si="11"/>
        <v>2235624.3000000007</v>
      </c>
      <c r="H55" s="14">
        <f t="shared" si="11"/>
        <v>11362821.700000001</v>
      </c>
      <c r="I55" s="14">
        <f t="shared" si="11"/>
        <v>11198973.5</v>
      </c>
    </row>
    <row r="56" spans="1:9" ht="15.75">
      <c r="A56" s="12">
        <v>1110</v>
      </c>
      <c r="B56" s="11"/>
      <c r="C56" s="11"/>
      <c r="D56" s="10">
        <v>6223508.2</v>
      </c>
      <c r="E56" s="10">
        <v>6223473.5</v>
      </c>
      <c r="F56" s="11">
        <v>250624.6</v>
      </c>
      <c r="G56" s="11">
        <v>247230.8</v>
      </c>
      <c r="H56" s="11">
        <f aca="true" t="shared" si="12" ref="H56:H72">SUM(D56+F56)</f>
        <v>6474132.8</v>
      </c>
      <c r="I56" s="11">
        <f aca="true" t="shared" si="13" ref="I56:I72">SUM(E56+G56)</f>
        <v>6470704.3</v>
      </c>
    </row>
    <row r="57" spans="1:9" ht="15.75">
      <c r="A57" s="12">
        <v>1120</v>
      </c>
      <c r="B57" s="11"/>
      <c r="C57" s="11"/>
      <c r="D57" s="10">
        <v>1671751.2</v>
      </c>
      <c r="E57" s="10">
        <v>1671725.7</v>
      </c>
      <c r="F57" s="11">
        <v>70454.2</v>
      </c>
      <c r="G57" s="11">
        <v>66861.4</v>
      </c>
      <c r="H57" s="11">
        <f t="shared" si="12"/>
        <v>1742205.4</v>
      </c>
      <c r="I57" s="11">
        <f t="shared" si="13"/>
        <v>1738587.0999999999</v>
      </c>
    </row>
    <row r="58" spans="1:9" ht="15.75">
      <c r="A58" s="12">
        <v>1130</v>
      </c>
      <c r="B58" s="11"/>
      <c r="C58" s="11"/>
      <c r="D58" s="10">
        <v>503802</v>
      </c>
      <c r="E58" s="10">
        <v>503592.1</v>
      </c>
      <c r="F58" s="11">
        <v>1460558.8</v>
      </c>
      <c r="G58" s="11">
        <v>1342365.1</v>
      </c>
      <c r="H58" s="11">
        <f t="shared" si="12"/>
        <v>1964360.8</v>
      </c>
      <c r="I58" s="11">
        <f t="shared" si="13"/>
        <v>1845957.2000000002</v>
      </c>
    </row>
    <row r="59" spans="1:9" ht="15.75">
      <c r="A59" s="12">
        <v>1140</v>
      </c>
      <c r="B59" s="11"/>
      <c r="C59" s="11"/>
      <c r="D59" s="10">
        <v>18786</v>
      </c>
      <c r="E59" s="10">
        <v>18771.5</v>
      </c>
      <c r="F59" s="11">
        <v>21241.3</v>
      </c>
      <c r="G59" s="11">
        <v>19641.3</v>
      </c>
      <c r="H59" s="11">
        <f t="shared" si="12"/>
        <v>40027.3</v>
      </c>
      <c r="I59" s="11">
        <f t="shared" si="13"/>
        <v>38412.8</v>
      </c>
    </row>
    <row r="60" spans="1:9" ht="15.75">
      <c r="A60" s="12">
        <v>1150</v>
      </c>
      <c r="B60" s="11"/>
      <c r="C60" s="11"/>
      <c r="D60" s="10">
        <v>19176.6</v>
      </c>
      <c r="E60" s="10">
        <v>19176.5</v>
      </c>
      <c r="F60" s="11">
        <v>54220.7</v>
      </c>
      <c r="G60" s="11">
        <v>54220.6</v>
      </c>
      <c r="H60" s="11">
        <f t="shared" si="12"/>
        <v>73397.29999999999</v>
      </c>
      <c r="I60" s="11">
        <f t="shared" si="13"/>
        <v>73397.1</v>
      </c>
    </row>
    <row r="61" spans="1:9" ht="15.75">
      <c r="A61" s="12">
        <v>1160</v>
      </c>
      <c r="B61" s="11"/>
      <c r="C61" s="11"/>
      <c r="D61" s="10">
        <v>280179.3</v>
      </c>
      <c r="E61" s="10">
        <v>279770.9</v>
      </c>
      <c r="F61" s="11">
        <v>59487.7</v>
      </c>
      <c r="G61" s="11">
        <v>55862.4</v>
      </c>
      <c r="H61" s="11">
        <f t="shared" si="12"/>
        <v>339667</v>
      </c>
      <c r="I61" s="11">
        <f t="shared" si="13"/>
        <v>335633.30000000005</v>
      </c>
    </row>
    <row r="62" spans="1:9" ht="15.75">
      <c r="A62" s="12">
        <v>1171</v>
      </c>
      <c r="B62" s="11"/>
      <c r="C62" s="11"/>
      <c r="D62" s="10">
        <v>141.5</v>
      </c>
      <c r="E62" s="10">
        <v>141.5</v>
      </c>
      <c r="F62" s="11">
        <v>1821</v>
      </c>
      <c r="G62" s="11">
        <v>1344.2</v>
      </c>
      <c r="H62" s="11">
        <f t="shared" si="12"/>
        <v>1962.5</v>
      </c>
      <c r="I62" s="11">
        <f t="shared" si="13"/>
        <v>1485.7</v>
      </c>
    </row>
    <row r="63" spans="1:9" ht="15.75">
      <c r="A63" s="12">
        <v>1172</v>
      </c>
      <c r="B63" s="11"/>
      <c r="C63" s="11"/>
      <c r="D63" s="10"/>
      <c r="E63" s="10"/>
      <c r="F63" s="11">
        <v>604.8</v>
      </c>
      <c r="G63" s="11">
        <v>523.6</v>
      </c>
      <c r="H63" s="11">
        <f t="shared" si="12"/>
        <v>604.8</v>
      </c>
      <c r="I63" s="11">
        <f t="shared" si="13"/>
        <v>523.6</v>
      </c>
    </row>
    <row r="64" spans="1:9" ht="15.75" hidden="1">
      <c r="A64" s="12">
        <v>1200</v>
      </c>
      <c r="B64" s="11"/>
      <c r="C64" s="11"/>
      <c r="D64" s="10"/>
      <c r="E64" s="10"/>
      <c r="F64" s="11"/>
      <c r="G64" s="11"/>
      <c r="H64" s="11">
        <f t="shared" si="12"/>
        <v>0</v>
      </c>
      <c r="I64" s="11">
        <f t="shared" si="13"/>
        <v>0</v>
      </c>
    </row>
    <row r="65" spans="1:9" ht="15.75" hidden="1">
      <c r="A65" s="12">
        <v>1310</v>
      </c>
      <c r="B65" s="11"/>
      <c r="C65" s="11"/>
      <c r="D65" s="10"/>
      <c r="E65" s="10"/>
      <c r="F65" s="11"/>
      <c r="G65" s="11"/>
      <c r="H65" s="11">
        <f t="shared" si="12"/>
        <v>0</v>
      </c>
      <c r="I65" s="11">
        <f t="shared" si="13"/>
        <v>0</v>
      </c>
    </row>
    <row r="66" spans="1:9" ht="15.75" hidden="1">
      <c r="A66" s="12">
        <v>1320</v>
      </c>
      <c r="B66" s="11"/>
      <c r="C66" s="11"/>
      <c r="D66" s="10"/>
      <c r="E66" s="10"/>
      <c r="F66" s="11"/>
      <c r="G66" s="11"/>
      <c r="H66" s="11">
        <f t="shared" si="12"/>
        <v>0</v>
      </c>
      <c r="I66" s="11">
        <f t="shared" si="13"/>
        <v>0</v>
      </c>
    </row>
    <row r="67" spans="1:9" ht="15.75">
      <c r="A67" s="12">
        <v>1340</v>
      </c>
      <c r="B67" s="11"/>
      <c r="C67" s="11"/>
      <c r="D67" s="10">
        <v>75046.6</v>
      </c>
      <c r="E67" s="10">
        <v>75046.2</v>
      </c>
      <c r="F67" s="11">
        <v>2256.9</v>
      </c>
      <c r="G67" s="11">
        <v>2187.7</v>
      </c>
      <c r="H67" s="11">
        <f t="shared" si="12"/>
        <v>77303.5</v>
      </c>
      <c r="I67" s="11">
        <f t="shared" si="13"/>
        <v>77233.9</v>
      </c>
    </row>
    <row r="68" spans="1:9" ht="15.75" hidden="1">
      <c r="A68" s="12">
        <v>1350</v>
      </c>
      <c r="B68" s="11"/>
      <c r="C68" s="11"/>
      <c r="D68" s="10"/>
      <c r="E68" s="10"/>
      <c r="F68" s="11"/>
      <c r="G68" s="11"/>
      <c r="H68" s="11">
        <f t="shared" si="12"/>
        <v>0</v>
      </c>
      <c r="I68" s="11">
        <f t="shared" si="13"/>
        <v>0</v>
      </c>
    </row>
    <row r="69" spans="1:9" ht="15.75">
      <c r="A69" s="12">
        <v>2110</v>
      </c>
      <c r="B69" s="11"/>
      <c r="C69" s="11"/>
      <c r="D69" s="10">
        <v>165403.8</v>
      </c>
      <c r="E69" s="10">
        <v>163633.1</v>
      </c>
      <c r="F69" s="11">
        <v>389211.8</v>
      </c>
      <c r="G69" s="11">
        <v>371256.2</v>
      </c>
      <c r="H69" s="11">
        <f t="shared" si="12"/>
        <v>554615.6</v>
      </c>
      <c r="I69" s="11">
        <f t="shared" si="13"/>
        <v>534889.3</v>
      </c>
    </row>
    <row r="70" spans="1:9" ht="15.75">
      <c r="A70" s="12">
        <v>2120</v>
      </c>
      <c r="B70" s="11"/>
      <c r="C70" s="11"/>
      <c r="D70" s="10">
        <v>2914.2</v>
      </c>
      <c r="E70" s="10">
        <v>2914.1</v>
      </c>
      <c r="F70" s="11">
        <v>30576.5</v>
      </c>
      <c r="G70" s="11">
        <v>28217.7</v>
      </c>
      <c r="H70" s="11">
        <f t="shared" si="12"/>
        <v>33490.7</v>
      </c>
      <c r="I70" s="11">
        <f t="shared" si="13"/>
        <v>31131.8</v>
      </c>
    </row>
    <row r="71" spans="1:9" ht="15.75">
      <c r="A71" s="12">
        <v>2130</v>
      </c>
      <c r="B71" s="11"/>
      <c r="C71" s="11"/>
      <c r="D71" s="10">
        <v>1850</v>
      </c>
      <c r="E71" s="10">
        <v>1850</v>
      </c>
      <c r="F71" s="11">
        <v>23260</v>
      </c>
      <c r="G71" s="11">
        <v>21855.7</v>
      </c>
      <c r="H71" s="11">
        <f t="shared" si="12"/>
        <v>25110</v>
      </c>
      <c r="I71" s="11">
        <f t="shared" si="13"/>
        <v>23705.7</v>
      </c>
    </row>
    <row r="72" spans="1:9" ht="15.75">
      <c r="A72" s="12">
        <v>2140</v>
      </c>
      <c r="B72" s="11"/>
      <c r="C72" s="11"/>
      <c r="D72" s="10">
        <v>5399.1</v>
      </c>
      <c r="E72" s="10">
        <v>3254.1</v>
      </c>
      <c r="F72" s="11">
        <v>30544.9</v>
      </c>
      <c r="G72" s="11">
        <v>24057.6</v>
      </c>
      <c r="H72" s="11">
        <f t="shared" si="12"/>
        <v>35944</v>
      </c>
      <c r="I72" s="11">
        <f t="shared" si="13"/>
        <v>27311.699999999997</v>
      </c>
    </row>
    <row r="73" spans="1:9" ht="25.5" customHeight="1">
      <c r="A73" s="37" t="s">
        <v>6</v>
      </c>
      <c r="B73" s="36">
        <v>1001070</v>
      </c>
      <c r="C73" s="36" t="s">
        <v>8</v>
      </c>
      <c r="D73" s="36"/>
      <c r="E73" s="36"/>
      <c r="F73" s="36"/>
      <c r="G73" s="36"/>
      <c r="H73" s="36"/>
      <c r="I73" s="36"/>
    </row>
    <row r="74" spans="1:9" ht="21" customHeight="1">
      <c r="A74" s="37"/>
      <c r="B74" s="36"/>
      <c r="C74" s="13"/>
      <c r="D74" s="14">
        <f aca="true" t="shared" si="14" ref="D74:I74">SUM(D75:D91)</f>
        <v>7521.5</v>
      </c>
      <c r="E74" s="14">
        <f>SUM(E75:E91)</f>
        <v>7521.5</v>
      </c>
      <c r="F74" s="14">
        <f t="shared" si="14"/>
        <v>1683.7</v>
      </c>
      <c r="G74" s="14">
        <f t="shared" si="14"/>
        <v>1664.5</v>
      </c>
      <c r="H74" s="14">
        <f t="shared" si="14"/>
        <v>9205.2</v>
      </c>
      <c r="I74" s="14">
        <f t="shared" si="14"/>
        <v>9186</v>
      </c>
    </row>
    <row r="75" spans="1:9" ht="15.75">
      <c r="A75" s="12">
        <v>1110</v>
      </c>
      <c r="B75" s="11"/>
      <c r="C75" s="11"/>
      <c r="D75" s="10">
        <v>5343.8</v>
      </c>
      <c r="E75" s="10">
        <v>5343.8</v>
      </c>
      <c r="F75" s="11"/>
      <c r="G75" s="11"/>
      <c r="H75" s="11">
        <f aca="true" t="shared" si="15" ref="H75:H91">SUM(D75+F75)</f>
        <v>5343.8</v>
      </c>
      <c r="I75" s="11">
        <f aca="true" t="shared" si="16" ref="I75:I91">SUM(E75+G75)</f>
        <v>5343.8</v>
      </c>
    </row>
    <row r="76" spans="1:9" ht="15.75">
      <c r="A76" s="12">
        <v>1120</v>
      </c>
      <c r="B76" s="11"/>
      <c r="C76" s="11"/>
      <c r="D76" s="10">
        <v>1515.7</v>
      </c>
      <c r="E76" s="10">
        <v>1515.7</v>
      </c>
      <c r="F76" s="11"/>
      <c r="G76" s="11"/>
      <c r="H76" s="11">
        <f t="shared" si="15"/>
        <v>1515.7</v>
      </c>
      <c r="I76" s="11">
        <f t="shared" si="16"/>
        <v>1515.7</v>
      </c>
    </row>
    <row r="77" spans="1:9" ht="15.75">
      <c r="A77" s="12">
        <v>1130</v>
      </c>
      <c r="B77" s="11"/>
      <c r="C77" s="11"/>
      <c r="D77" s="10">
        <v>548.7</v>
      </c>
      <c r="E77" s="10">
        <v>548.7</v>
      </c>
      <c r="F77" s="11">
        <v>407</v>
      </c>
      <c r="G77" s="11">
        <v>403.7</v>
      </c>
      <c r="H77" s="11">
        <f t="shared" si="15"/>
        <v>955.7</v>
      </c>
      <c r="I77" s="11">
        <f t="shared" si="16"/>
        <v>952.4000000000001</v>
      </c>
    </row>
    <row r="78" spans="1:9" ht="15.75">
      <c r="A78" s="12">
        <v>1140</v>
      </c>
      <c r="B78" s="11"/>
      <c r="C78" s="11"/>
      <c r="D78" s="10">
        <v>3.5</v>
      </c>
      <c r="E78" s="10">
        <v>3.5</v>
      </c>
      <c r="F78" s="11"/>
      <c r="G78" s="11"/>
      <c r="H78" s="11">
        <f t="shared" si="15"/>
        <v>3.5</v>
      </c>
      <c r="I78" s="11">
        <f t="shared" si="16"/>
        <v>3.5</v>
      </c>
    </row>
    <row r="79" spans="1:9" ht="15.75">
      <c r="A79" s="12">
        <v>1150</v>
      </c>
      <c r="B79" s="11"/>
      <c r="C79" s="11"/>
      <c r="D79" s="10">
        <v>0</v>
      </c>
      <c r="E79" s="10">
        <v>0</v>
      </c>
      <c r="F79" s="11"/>
      <c r="G79" s="11"/>
      <c r="H79" s="11">
        <f t="shared" si="15"/>
        <v>0</v>
      </c>
      <c r="I79" s="11">
        <f t="shared" si="16"/>
        <v>0</v>
      </c>
    </row>
    <row r="80" spans="1:9" ht="15.75">
      <c r="A80" s="12">
        <v>1160</v>
      </c>
      <c r="B80" s="11"/>
      <c r="C80" s="11"/>
      <c r="D80" s="10">
        <v>59.8</v>
      </c>
      <c r="E80" s="10">
        <v>59.8</v>
      </c>
      <c r="F80" s="11"/>
      <c r="G80" s="11"/>
      <c r="H80" s="11">
        <f t="shared" si="15"/>
        <v>59.8</v>
      </c>
      <c r="I80" s="11">
        <f t="shared" si="16"/>
        <v>59.8</v>
      </c>
    </row>
    <row r="81" spans="1:9" ht="15.75" hidden="1">
      <c r="A81" s="12">
        <v>1171</v>
      </c>
      <c r="B81" s="11"/>
      <c r="C81" s="11"/>
      <c r="D81" s="10"/>
      <c r="E81" s="10"/>
      <c r="F81" s="11"/>
      <c r="G81" s="11"/>
      <c r="H81" s="11">
        <f t="shared" si="15"/>
        <v>0</v>
      </c>
      <c r="I81" s="11">
        <f t="shared" si="16"/>
        <v>0</v>
      </c>
    </row>
    <row r="82" spans="1:9" ht="15.75" hidden="1">
      <c r="A82" s="12">
        <v>1172</v>
      </c>
      <c r="B82" s="11"/>
      <c r="C82" s="11"/>
      <c r="D82" s="10"/>
      <c r="E82" s="10"/>
      <c r="F82" s="11"/>
      <c r="G82" s="11"/>
      <c r="H82" s="11">
        <f t="shared" si="15"/>
        <v>0</v>
      </c>
      <c r="I82" s="11">
        <f t="shared" si="16"/>
        <v>0</v>
      </c>
    </row>
    <row r="83" spans="1:9" ht="15.75" hidden="1">
      <c r="A83" s="12">
        <v>1200</v>
      </c>
      <c r="B83" s="11"/>
      <c r="C83" s="11"/>
      <c r="D83" s="10"/>
      <c r="E83" s="10"/>
      <c r="F83" s="11"/>
      <c r="G83" s="11"/>
      <c r="H83" s="11">
        <f t="shared" si="15"/>
        <v>0</v>
      </c>
      <c r="I83" s="11">
        <f t="shared" si="16"/>
        <v>0</v>
      </c>
    </row>
    <row r="84" spans="1:9" ht="15.75" hidden="1">
      <c r="A84" s="12">
        <v>1310</v>
      </c>
      <c r="B84" s="11"/>
      <c r="C84" s="11"/>
      <c r="D84" s="10"/>
      <c r="E84" s="10"/>
      <c r="F84" s="11"/>
      <c r="G84" s="11"/>
      <c r="H84" s="11">
        <f t="shared" si="15"/>
        <v>0</v>
      </c>
      <c r="I84" s="11">
        <f t="shared" si="16"/>
        <v>0</v>
      </c>
    </row>
    <row r="85" spans="1:9" ht="15.75" hidden="1">
      <c r="A85" s="12">
        <v>1320</v>
      </c>
      <c r="B85" s="11"/>
      <c r="C85" s="11"/>
      <c r="D85" s="10"/>
      <c r="E85" s="10"/>
      <c r="F85" s="11"/>
      <c r="G85" s="11"/>
      <c r="H85" s="11">
        <f t="shared" si="15"/>
        <v>0</v>
      </c>
      <c r="I85" s="11">
        <f t="shared" si="16"/>
        <v>0</v>
      </c>
    </row>
    <row r="86" spans="1:9" ht="15.75" hidden="1">
      <c r="A86" s="12">
        <v>1340</v>
      </c>
      <c r="B86" s="11"/>
      <c r="C86" s="11"/>
      <c r="D86" s="10"/>
      <c r="E86" s="10"/>
      <c r="F86" s="11"/>
      <c r="G86" s="11"/>
      <c r="H86" s="11">
        <f t="shared" si="15"/>
        <v>0</v>
      </c>
      <c r="I86" s="11">
        <f t="shared" si="16"/>
        <v>0</v>
      </c>
    </row>
    <row r="87" spans="1:9" ht="15.75">
      <c r="A87" s="12">
        <v>1350</v>
      </c>
      <c r="B87" s="11"/>
      <c r="C87" s="11"/>
      <c r="D87" s="10"/>
      <c r="E87" s="10"/>
      <c r="F87" s="11">
        <v>300</v>
      </c>
      <c r="G87" s="11">
        <v>284.4</v>
      </c>
      <c r="H87" s="11">
        <f t="shared" si="15"/>
        <v>300</v>
      </c>
      <c r="I87" s="11">
        <f t="shared" si="16"/>
        <v>284.4</v>
      </c>
    </row>
    <row r="88" spans="1:9" ht="15.75">
      <c r="A88" s="12">
        <v>2110</v>
      </c>
      <c r="B88" s="11"/>
      <c r="C88" s="11"/>
      <c r="D88" s="10">
        <v>50</v>
      </c>
      <c r="E88" s="10">
        <v>50</v>
      </c>
      <c r="F88" s="11">
        <v>526.7</v>
      </c>
      <c r="G88" s="11">
        <v>526.4</v>
      </c>
      <c r="H88" s="11">
        <f t="shared" si="15"/>
        <v>576.7</v>
      </c>
      <c r="I88" s="11">
        <f t="shared" si="16"/>
        <v>576.4</v>
      </c>
    </row>
    <row r="89" spans="1:9" ht="15.75" hidden="1">
      <c r="A89" s="12">
        <v>2120</v>
      </c>
      <c r="B89" s="11"/>
      <c r="C89" s="11"/>
      <c r="D89" s="10"/>
      <c r="E89" s="10"/>
      <c r="F89" s="11"/>
      <c r="G89" s="11"/>
      <c r="H89" s="11">
        <f t="shared" si="15"/>
        <v>0</v>
      </c>
      <c r="I89" s="11">
        <f t="shared" si="16"/>
        <v>0</v>
      </c>
    </row>
    <row r="90" spans="1:9" ht="15.75">
      <c r="A90" s="12">
        <v>2130</v>
      </c>
      <c r="B90" s="11"/>
      <c r="C90" s="11"/>
      <c r="D90" s="10"/>
      <c r="E90" s="10"/>
      <c r="F90" s="11">
        <v>450</v>
      </c>
      <c r="G90" s="11">
        <v>450</v>
      </c>
      <c r="H90" s="11">
        <f t="shared" si="15"/>
        <v>450</v>
      </c>
      <c r="I90" s="11">
        <f t="shared" si="16"/>
        <v>450</v>
      </c>
    </row>
    <row r="91" spans="1:9" ht="15.75" hidden="1">
      <c r="A91" s="12">
        <v>2140</v>
      </c>
      <c r="B91" s="11"/>
      <c r="C91" s="11"/>
      <c r="D91" s="10"/>
      <c r="E91" s="10"/>
      <c r="F91" s="11"/>
      <c r="G91" s="11"/>
      <c r="H91" s="11">
        <f t="shared" si="15"/>
        <v>0</v>
      </c>
      <c r="I91" s="11">
        <f t="shared" si="16"/>
        <v>0</v>
      </c>
    </row>
    <row r="92" spans="1:9" ht="30" customHeight="1">
      <c r="A92" s="37" t="s">
        <v>6</v>
      </c>
      <c r="B92" s="36">
        <v>1001080</v>
      </c>
      <c r="C92" s="36" t="s">
        <v>29</v>
      </c>
      <c r="D92" s="36"/>
      <c r="E92" s="36"/>
      <c r="F92" s="36"/>
      <c r="G92" s="36"/>
      <c r="H92" s="36"/>
      <c r="I92" s="36"/>
    </row>
    <row r="93" spans="1:9" ht="20.25" customHeight="1">
      <c r="A93" s="37"/>
      <c r="B93" s="36"/>
      <c r="C93" s="13"/>
      <c r="D93" s="14">
        <f aca="true" t="shared" si="17" ref="D93:I93">SUM(D94:D110)</f>
        <v>381603.69999999995</v>
      </c>
      <c r="E93" s="14">
        <f t="shared" si="17"/>
        <v>381505.3</v>
      </c>
      <c r="F93" s="14">
        <f t="shared" si="17"/>
        <v>325246.80000000005</v>
      </c>
      <c r="G93" s="14">
        <f t="shared" si="17"/>
        <v>300439.60000000003</v>
      </c>
      <c r="H93" s="14">
        <f t="shared" si="17"/>
        <v>706850.5</v>
      </c>
      <c r="I93" s="14">
        <f t="shared" si="17"/>
        <v>681944.9</v>
      </c>
    </row>
    <row r="94" spans="1:9" ht="15.75">
      <c r="A94" s="12">
        <v>1110</v>
      </c>
      <c r="B94" s="11"/>
      <c r="C94" s="11"/>
      <c r="D94" s="10">
        <v>242988.7</v>
      </c>
      <c r="E94" s="10">
        <v>242988.7</v>
      </c>
      <c r="F94" s="11">
        <v>171215.7</v>
      </c>
      <c r="G94" s="11">
        <v>163755</v>
      </c>
      <c r="H94" s="11">
        <f aca="true" t="shared" si="18" ref="H94:H109">SUM(D94+F94)</f>
        <v>414204.4</v>
      </c>
      <c r="I94" s="11">
        <f aca="true" t="shared" si="19" ref="I94:I109">SUM(E94+G94)</f>
        <v>406743.7</v>
      </c>
    </row>
    <row r="95" spans="1:9" ht="15.75">
      <c r="A95" s="12">
        <v>1120</v>
      </c>
      <c r="B95" s="11"/>
      <c r="C95" s="11"/>
      <c r="D95" s="10">
        <v>66641.4</v>
      </c>
      <c r="E95" s="10">
        <v>66641.4</v>
      </c>
      <c r="F95" s="11">
        <v>57427.6</v>
      </c>
      <c r="G95" s="11">
        <v>53812.5</v>
      </c>
      <c r="H95" s="11">
        <f t="shared" si="18"/>
        <v>124069</v>
      </c>
      <c r="I95" s="11">
        <f t="shared" si="19"/>
        <v>120453.9</v>
      </c>
    </row>
    <row r="96" spans="1:9" ht="15.75">
      <c r="A96" s="12">
        <v>1130</v>
      </c>
      <c r="B96" s="11"/>
      <c r="C96" s="11"/>
      <c r="D96" s="10">
        <v>43958.8</v>
      </c>
      <c r="E96" s="10">
        <v>43934.3</v>
      </c>
      <c r="F96" s="11">
        <v>52506.3</v>
      </c>
      <c r="G96" s="11">
        <v>46322.6</v>
      </c>
      <c r="H96" s="11">
        <f t="shared" si="18"/>
        <v>96465.1</v>
      </c>
      <c r="I96" s="11">
        <f t="shared" si="19"/>
        <v>90256.9</v>
      </c>
    </row>
    <row r="97" spans="1:9" ht="15.75">
      <c r="A97" s="12">
        <v>1140</v>
      </c>
      <c r="B97" s="11"/>
      <c r="C97" s="11"/>
      <c r="D97" s="10">
        <v>60</v>
      </c>
      <c r="E97" s="10">
        <v>60</v>
      </c>
      <c r="F97" s="11">
        <v>4299.5</v>
      </c>
      <c r="G97" s="11">
        <v>3826.5</v>
      </c>
      <c r="H97" s="11">
        <f t="shared" si="18"/>
        <v>4359.5</v>
      </c>
      <c r="I97" s="11">
        <f t="shared" si="19"/>
        <v>3886.5</v>
      </c>
    </row>
    <row r="98" spans="1:9" ht="15.75">
      <c r="A98" s="12">
        <v>1150</v>
      </c>
      <c r="B98" s="11"/>
      <c r="C98" s="11"/>
      <c r="D98" s="10">
        <v>0</v>
      </c>
      <c r="E98" s="10">
        <v>0</v>
      </c>
      <c r="F98" s="11">
        <v>25</v>
      </c>
      <c r="G98" s="11">
        <v>13.5</v>
      </c>
      <c r="H98" s="11">
        <f t="shared" si="18"/>
        <v>25</v>
      </c>
      <c r="I98" s="11">
        <f t="shared" si="19"/>
        <v>13.5</v>
      </c>
    </row>
    <row r="99" spans="1:9" ht="15.75">
      <c r="A99" s="12">
        <v>1160</v>
      </c>
      <c r="B99" s="11"/>
      <c r="C99" s="11"/>
      <c r="D99" s="10">
        <v>27954.8</v>
      </c>
      <c r="E99" s="10">
        <v>27880.9</v>
      </c>
      <c r="F99" s="11">
        <v>24150.2</v>
      </c>
      <c r="G99" s="11">
        <v>18804.5</v>
      </c>
      <c r="H99" s="11">
        <f t="shared" si="18"/>
        <v>52105</v>
      </c>
      <c r="I99" s="11">
        <f t="shared" si="19"/>
        <v>46685.4</v>
      </c>
    </row>
    <row r="100" spans="1:9" ht="15.75" hidden="1">
      <c r="A100" s="12">
        <v>1171</v>
      </c>
      <c r="B100" s="11"/>
      <c r="C100" s="11"/>
      <c r="D100" s="10"/>
      <c r="E100" s="10"/>
      <c r="F100" s="11"/>
      <c r="G100" s="11"/>
      <c r="H100" s="11">
        <f t="shared" si="18"/>
        <v>0</v>
      </c>
      <c r="I100" s="11">
        <f t="shared" si="19"/>
        <v>0</v>
      </c>
    </row>
    <row r="101" spans="1:9" ht="15.75">
      <c r="A101" s="12">
        <v>1172</v>
      </c>
      <c r="B101" s="11"/>
      <c r="C101" s="11"/>
      <c r="D101" s="10"/>
      <c r="E101" s="10"/>
      <c r="F101" s="11">
        <v>112.4</v>
      </c>
      <c r="G101" s="11">
        <v>79.9</v>
      </c>
      <c r="H101" s="11">
        <f t="shared" si="18"/>
        <v>112.4</v>
      </c>
      <c r="I101" s="11">
        <f t="shared" si="19"/>
        <v>79.9</v>
      </c>
    </row>
    <row r="102" spans="1:9" ht="15.75" hidden="1">
      <c r="A102" s="12">
        <v>1200</v>
      </c>
      <c r="B102" s="11"/>
      <c r="C102" s="11"/>
      <c r="D102" s="10"/>
      <c r="E102" s="10"/>
      <c r="F102" s="11"/>
      <c r="G102" s="11"/>
      <c r="H102" s="11">
        <f t="shared" si="18"/>
        <v>0</v>
      </c>
      <c r="I102" s="11">
        <f t="shared" si="19"/>
        <v>0</v>
      </c>
    </row>
    <row r="103" spans="1:9" ht="15.75" hidden="1">
      <c r="A103" s="12">
        <v>1310</v>
      </c>
      <c r="B103" s="11"/>
      <c r="C103" s="11"/>
      <c r="D103" s="10"/>
      <c r="E103" s="10"/>
      <c r="F103" s="11"/>
      <c r="G103" s="11"/>
      <c r="H103" s="11">
        <f t="shared" si="18"/>
        <v>0</v>
      </c>
      <c r="I103" s="11">
        <f t="shared" si="19"/>
        <v>0</v>
      </c>
    </row>
    <row r="104" spans="1:9" ht="15.75" hidden="1">
      <c r="A104" s="12">
        <v>1320</v>
      </c>
      <c r="B104" s="11"/>
      <c r="C104" s="11"/>
      <c r="D104" s="10"/>
      <c r="E104" s="10"/>
      <c r="F104" s="11"/>
      <c r="G104" s="11"/>
      <c r="H104" s="11">
        <f t="shared" si="18"/>
        <v>0</v>
      </c>
      <c r="I104" s="11">
        <f t="shared" si="19"/>
        <v>0</v>
      </c>
    </row>
    <row r="105" spans="1:9" ht="15.75">
      <c r="A105" s="12">
        <v>1340</v>
      </c>
      <c r="B105" s="11"/>
      <c r="C105" s="11"/>
      <c r="D105" s="10"/>
      <c r="E105" s="10"/>
      <c r="F105" s="11">
        <v>350.1</v>
      </c>
      <c r="G105" s="11">
        <v>283.4</v>
      </c>
      <c r="H105" s="11">
        <f t="shared" si="18"/>
        <v>350.1</v>
      </c>
      <c r="I105" s="11">
        <f t="shared" si="19"/>
        <v>283.4</v>
      </c>
    </row>
    <row r="106" spans="1:9" ht="15.75" hidden="1">
      <c r="A106" s="12">
        <v>1350</v>
      </c>
      <c r="B106" s="11"/>
      <c r="C106" s="11"/>
      <c r="D106" s="10"/>
      <c r="E106" s="10"/>
      <c r="F106" s="11"/>
      <c r="G106" s="11"/>
      <c r="H106" s="11">
        <f t="shared" si="18"/>
        <v>0</v>
      </c>
      <c r="I106" s="11">
        <f t="shared" si="19"/>
        <v>0</v>
      </c>
    </row>
    <row r="107" spans="1:9" ht="15.75">
      <c r="A107" s="12">
        <v>2110</v>
      </c>
      <c r="B107" s="11"/>
      <c r="C107" s="11"/>
      <c r="D107" s="10"/>
      <c r="E107" s="10"/>
      <c r="F107" s="11">
        <v>8410</v>
      </c>
      <c r="G107" s="11">
        <v>7475.5</v>
      </c>
      <c r="H107" s="11">
        <f t="shared" si="18"/>
        <v>8410</v>
      </c>
      <c r="I107" s="11">
        <f t="shared" si="19"/>
        <v>7475.5</v>
      </c>
    </row>
    <row r="108" spans="1:9" ht="15.75">
      <c r="A108" s="12">
        <v>2120</v>
      </c>
      <c r="B108" s="11"/>
      <c r="C108" s="11"/>
      <c r="D108" s="10"/>
      <c r="E108" s="10"/>
      <c r="F108" s="11">
        <v>1786.2</v>
      </c>
      <c r="G108" s="11">
        <v>1786.2</v>
      </c>
      <c r="H108" s="11">
        <f t="shared" si="18"/>
        <v>1786.2</v>
      </c>
      <c r="I108" s="11">
        <f t="shared" si="19"/>
        <v>1786.2</v>
      </c>
    </row>
    <row r="109" spans="1:9" ht="15.75">
      <c r="A109" s="12">
        <v>2130</v>
      </c>
      <c r="B109" s="11"/>
      <c r="C109" s="11"/>
      <c r="D109" s="10"/>
      <c r="E109" s="10"/>
      <c r="F109" s="11">
        <v>4963.8</v>
      </c>
      <c r="G109" s="11">
        <v>4280</v>
      </c>
      <c r="H109" s="11">
        <f t="shared" si="18"/>
        <v>4963.8</v>
      </c>
      <c r="I109" s="11">
        <f t="shared" si="19"/>
        <v>4280</v>
      </c>
    </row>
    <row r="110" spans="1:9" ht="15.75" hidden="1">
      <c r="A110" s="12">
        <v>2140</v>
      </c>
      <c r="B110" s="11"/>
      <c r="C110" s="11"/>
      <c r="D110" s="10"/>
      <c r="E110" s="10"/>
      <c r="F110" s="11"/>
      <c r="G110" s="11"/>
      <c r="H110" s="11"/>
      <c r="I110" s="11"/>
    </row>
    <row r="111" spans="1:9" ht="30.75" customHeight="1">
      <c r="A111" s="37" t="s">
        <v>6</v>
      </c>
      <c r="B111" s="36">
        <v>1001100</v>
      </c>
      <c r="C111" s="36" t="s">
        <v>32</v>
      </c>
      <c r="D111" s="36"/>
      <c r="E111" s="36"/>
      <c r="F111" s="36"/>
      <c r="G111" s="36"/>
      <c r="H111" s="36"/>
      <c r="I111" s="36"/>
    </row>
    <row r="112" spans="1:9" ht="19.5" customHeight="1">
      <c r="A112" s="37"/>
      <c r="B112" s="36"/>
      <c r="C112" s="13"/>
      <c r="D112" s="14">
        <f aca="true" t="shared" si="20" ref="D112:I112">SUM(D113:D129)</f>
        <v>356849.89999999997</v>
      </c>
      <c r="E112" s="14">
        <f t="shared" si="20"/>
        <v>354942.5</v>
      </c>
      <c r="F112" s="14">
        <f t="shared" si="20"/>
        <v>116091.7</v>
      </c>
      <c r="G112" s="14">
        <f t="shared" si="20"/>
        <v>108515.4</v>
      </c>
      <c r="H112" s="14">
        <f t="shared" si="20"/>
        <v>472941.60000000003</v>
      </c>
      <c r="I112" s="14">
        <f t="shared" si="20"/>
        <v>463457.89999999997</v>
      </c>
    </row>
    <row r="113" spans="1:9" ht="15.75">
      <c r="A113" s="12">
        <v>1110</v>
      </c>
      <c r="B113" s="11"/>
      <c r="C113" s="11"/>
      <c r="D113" s="10">
        <v>188164.4</v>
      </c>
      <c r="E113" s="10">
        <v>188164.3</v>
      </c>
      <c r="F113" s="11">
        <v>18359.1</v>
      </c>
      <c r="G113" s="11">
        <v>17879</v>
      </c>
      <c r="H113" s="11">
        <f aca="true" t="shared" si="21" ref="H113:H129">SUM(D113+F113)</f>
        <v>206523.5</v>
      </c>
      <c r="I113" s="11">
        <f aca="true" t="shared" si="22" ref="I113:I129">SUM(E113+G113)</f>
        <v>206043.3</v>
      </c>
    </row>
    <row r="114" spans="1:9" ht="15.75">
      <c r="A114" s="12">
        <v>1120</v>
      </c>
      <c r="B114" s="11"/>
      <c r="C114" s="11"/>
      <c r="D114" s="10">
        <v>66073.2</v>
      </c>
      <c r="E114" s="10">
        <v>66052.2</v>
      </c>
      <c r="F114" s="11">
        <v>6486.8</v>
      </c>
      <c r="G114" s="11">
        <v>6108.2</v>
      </c>
      <c r="H114" s="11">
        <f t="shared" si="21"/>
        <v>72560</v>
      </c>
      <c r="I114" s="11">
        <f t="shared" si="22"/>
        <v>72160.4</v>
      </c>
    </row>
    <row r="115" spans="1:9" ht="15.75">
      <c r="A115" s="12">
        <v>1130</v>
      </c>
      <c r="B115" s="11"/>
      <c r="C115" s="11"/>
      <c r="D115" s="10">
        <v>27306.8</v>
      </c>
      <c r="E115" s="10">
        <v>27306.8</v>
      </c>
      <c r="F115" s="11">
        <v>71178.6</v>
      </c>
      <c r="G115" s="11">
        <v>66786.2</v>
      </c>
      <c r="H115" s="11">
        <f t="shared" si="21"/>
        <v>98485.40000000001</v>
      </c>
      <c r="I115" s="11">
        <f t="shared" si="22"/>
        <v>94093</v>
      </c>
    </row>
    <row r="116" spans="1:9" ht="15.75">
      <c r="A116" s="12">
        <v>1140</v>
      </c>
      <c r="B116" s="11"/>
      <c r="C116" s="11"/>
      <c r="D116" s="10"/>
      <c r="E116" s="10"/>
      <c r="F116" s="11">
        <v>350.4</v>
      </c>
      <c r="G116" s="11">
        <v>277</v>
      </c>
      <c r="H116" s="11">
        <f t="shared" si="21"/>
        <v>350.4</v>
      </c>
      <c r="I116" s="11">
        <f t="shared" si="22"/>
        <v>277</v>
      </c>
    </row>
    <row r="117" spans="1:9" ht="15.75" hidden="1">
      <c r="A117" s="12">
        <v>1150</v>
      </c>
      <c r="B117" s="11"/>
      <c r="C117" s="11"/>
      <c r="D117" s="10"/>
      <c r="E117" s="10"/>
      <c r="F117" s="11"/>
      <c r="G117" s="11"/>
      <c r="H117" s="11">
        <f t="shared" si="21"/>
        <v>0</v>
      </c>
      <c r="I117" s="11">
        <f t="shared" si="22"/>
        <v>0</v>
      </c>
    </row>
    <row r="118" spans="1:9" ht="15.75">
      <c r="A118" s="12">
        <v>1160</v>
      </c>
      <c r="B118" s="11"/>
      <c r="C118" s="11"/>
      <c r="D118" s="10">
        <v>35043.5</v>
      </c>
      <c r="E118" s="10">
        <v>35026.9</v>
      </c>
      <c r="F118" s="11">
        <v>10487.3</v>
      </c>
      <c r="G118" s="11">
        <v>9654.8</v>
      </c>
      <c r="H118" s="11">
        <f t="shared" si="21"/>
        <v>45530.8</v>
      </c>
      <c r="I118" s="11">
        <f t="shared" si="22"/>
        <v>44681.7</v>
      </c>
    </row>
    <row r="119" spans="1:9" ht="15.75" hidden="1">
      <c r="A119" s="12">
        <v>1171</v>
      </c>
      <c r="B119" s="11"/>
      <c r="C119" s="11"/>
      <c r="D119" s="10"/>
      <c r="E119" s="10"/>
      <c r="F119" s="11"/>
      <c r="G119" s="11"/>
      <c r="H119" s="11">
        <f t="shared" si="21"/>
        <v>0</v>
      </c>
      <c r="I119" s="11">
        <f t="shared" si="22"/>
        <v>0</v>
      </c>
    </row>
    <row r="120" spans="1:9" ht="15.75">
      <c r="A120" s="12">
        <v>1172</v>
      </c>
      <c r="B120" s="11"/>
      <c r="C120" s="11"/>
      <c r="D120" s="10"/>
      <c r="E120" s="10"/>
      <c r="F120" s="11">
        <v>401.7</v>
      </c>
      <c r="G120" s="11">
        <v>383.2</v>
      </c>
      <c r="H120" s="11">
        <f t="shared" si="21"/>
        <v>401.7</v>
      </c>
      <c r="I120" s="11">
        <f t="shared" si="22"/>
        <v>383.2</v>
      </c>
    </row>
    <row r="121" spans="1:9" ht="15.75" hidden="1">
      <c r="A121" s="12">
        <v>1200</v>
      </c>
      <c r="B121" s="11"/>
      <c r="C121" s="11"/>
      <c r="D121" s="10"/>
      <c r="E121" s="10"/>
      <c r="F121" s="11"/>
      <c r="G121" s="11"/>
      <c r="H121" s="11">
        <f t="shared" si="21"/>
        <v>0</v>
      </c>
      <c r="I121" s="11">
        <f t="shared" si="22"/>
        <v>0</v>
      </c>
    </row>
    <row r="122" spans="1:9" ht="15.75" hidden="1">
      <c r="A122" s="12">
        <v>1310</v>
      </c>
      <c r="B122" s="11"/>
      <c r="C122" s="11"/>
      <c r="D122" s="10"/>
      <c r="E122" s="10"/>
      <c r="F122" s="11"/>
      <c r="G122" s="11"/>
      <c r="H122" s="11">
        <f t="shared" si="21"/>
        <v>0</v>
      </c>
      <c r="I122" s="11">
        <f t="shared" si="22"/>
        <v>0</v>
      </c>
    </row>
    <row r="123" spans="1:9" ht="15.75" hidden="1">
      <c r="A123" s="12">
        <v>1320</v>
      </c>
      <c r="B123" s="11"/>
      <c r="C123" s="11"/>
      <c r="D123" s="10"/>
      <c r="E123" s="10"/>
      <c r="F123" s="11"/>
      <c r="G123" s="11"/>
      <c r="H123" s="11">
        <f t="shared" si="21"/>
        <v>0</v>
      </c>
      <c r="I123" s="11">
        <f t="shared" si="22"/>
        <v>0</v>
      </c>
    </row>
    <row r="124" spans="1:9" ht="15.75">
      <c r="A124" s="12">
        <v>1340</v>
      </c>
      <c r="B124" s="11"/>
      <c r="C124" s="11"/>
      <c r="D124" s="10">
        <v>262</v>
      </c>
      <c r="E124" s="10">
        <v>262</v>
      </c>
      <c r="F124" s="11">
        <v>348.5</v>
      </c>
      <c r="G124" s="11">
        <v>297.5</v>
      </c>
      <c r="H124" s="11">
        <f t="shared" si="21"/>
        <v>610.5</v>
      </c>
      <c r="I124" s="11">
        <f t="shared" si="22"/>
        <v>559.5</v>
      </c>
    </row>
    <row r="125" spans="1:9" ht="15.75" hidden="1">
      <c r="A125" s="12">
        <v>1350</v>
      </c>
      <c r="B125" s="11"/>
      <c r="C125" s="11"/>
      <c r="D125" s="10"/>
      <c r="E125" s="10"/>
      <c r="F125" s="11"/>
      <c r="G125" s="11"/>
      <c r="H125" s="11">
        <f t="shared" si="21"/>
        <v>0</v>
      </c>
      <c r="I125" s="11">
        <f t="shared" si="22"/>
        <v>0</v>
      </c>
    </row>
    <row r="126" spans="1:9" ht="15.75">
      <c r="A126" s="12">
        <v>2110</v>
      </c>
      <c r="B126" s="11"/>
      <c r="C126" s="11"/>
      <c r="D126" s="10"/>
      <c r="E126" s="10"/>
      <c r="F126" s="11">
        <v>6876.2</v>
      </c>
      <c r="G126" s="11">
        <v>6143.5</v>
      </c>
      <c r="H126" s="11">
        <f t="shared" si="21"/>
        <v>6876.2</v>
      </c>
      <c r="I126" s="11">
        <f t="shared" si="22"/>
        <v>6143.5</v>
      </c>
    </row>
    <row r="127" spans="1:9" ht="15.75">
      <c r="A127" s="12">
        <v>2120</v>
      </c>
      <c r="B127" s="11"/>
      <c r="C127" s="11"/>
      <c r="D127" s="10">
        <v>40000</v>
      </c>
      <c r="E127" s="10">
        <v>38130.3</v>
      </c>
      <c r="F127" s="11">
        <v>255</v>
      </c>
      <c r="G127" s="11"/>
      <c r="H127" s="11">
        <f t="shared" si="21"/>
        <v>40255</v>
      </c>
      <c r="I127" s="11">
        <f t="shared" si="22"/>
        <v>38130.3</v>
      </c>
    </row>
    <row r="128" spans="1:9" ht="15.75">
      <c r="A128" s="12">
        <v>2130</v>
      </c>
      <c r="B128" s="11"/>
      <c r="C128" s="11"/>
      <c r="D128" s="10"/>
      <c r="E128" s="10"/>
      <c r="F128" s="11">
        <v>948.1</v>
      </c>
      <c r="G128" s="11">
        <v>885.1</v>
      </c>
      <c r="H128" s="11">
        <f t="shared" si="21"/>
        <v>948.1</v>
      </c>
      <c r="I128" s="11">
        <f t="shared" si="22"/>
        <v>885.1</v>
      </c>
    </row>
    <row r="129" spans="1:9" ht="15.75">
      <c r="A129" s="12">
        <v>2140</v>
      </c>
      <c r="B129" s="11"/>
      <c r="C129" s="11"/>
      <c r="D129" s="10"/>
      <c r="E129" s="10"/>
      <c r="F129" s="11">
        <v>400</v>
      </c>
      <c r="G129" s="11">
        <v>100.9</v>
      </c>
      <c r="H129" s="11">
        <f t="shared" si="21"/>
        <v>400</v>
      </c>
      <c r="I129" s="11">
        <f t="shared" si="22"/>
        <v>100.9</v>
      </c>
    </row>
    <row r="130" spans="1:9" ht="25.5" customHeight="1">
      <c r="A130" s="37" t="s">
        <v>6</v>
      </c>
      <c r="B130" s="36">
        <v>1001130</v>
      </c>
      <c r="C130" s="36" t="s">
        <v>18</v>
      </c>
      <c r="D130" s="36"/>
      <c r="E130" s="36"/>
      <c r="F130" s="36"/>
      <c r="G130" s="36"/>
      <c r="H130" s="36"/>
      <c r="I130" s="36"/>
    </row>
    <row r="131" spans="1:9" ht="24" customHeight="1">
      <c r="A131" s="37"/>
      <c r="B131" s="36"/>
      <c r="C131" s="13"/>
      <c r="D131" s="14">
        <f aca="true" t="shared" si="23" ref="D131:I131">SUM(D132:D148)</f>
        <v>43437.799999999996</v>
      </c>
      <c r="E131" s="14">
        <f t="shared" si="23"/>
        <v>43437.399999999994</v>
      </c>
      <c r="F131" s="14">
        <f t="shared" si="23"/>
        <v>12527.5</v>
      </c>
      <c r="G131" s="14">
        <f t="shared" si="23"/>
        <v>11251.300000000001</v>
      </c>
      <c r="H131" s="14">
        <f t="shared" si="23"/>
        <v>55965.29999999999</v>
      </c>
      <c r="I131" s="14">
        <f t="shared" si="23"/>
        <v>54688.7</v>
      </c>
    </row>
    <row r="132" spans="1:9" ht="15.75">
      <c r="A132" s="12">
        <v>1110</v>
      </c>
      <c r="B132" s="11"/>
      <c r="C132" s="11"/>
      <c r="D132" s="10">
        <v>19973.8</v>
      </c>
      <c r="E132" s="10">
        <v>19973.8</v>
      </c>
      <c r="F132" s="11">
        <v>2358.5</v>
      </c>
      <c r="G132" s="11">
        <v>2297.8</v>
      </c>
      <c r="H132" s="11">
        <f aca="true" t="shared" si="24" ref="H132:H148">SUM(D132+F132)</f>
        <v>22332.3</v>
      </c>
      <c r="I132" s="11">
        <f aca="true" t="shared" si="25" ref="I132:I148">SUM(E132+G132)</f>
        <v>22271.6</v>
      </c>
    </row>
    <row r="133" spans="1:9" ht="15.75">
      <c r="A133" s="12">
        <v>1120</v>
      </c>
      <c r="B133" s="11"/>
      <c r="C133" s="11"/>
      <c r="D133" s="10">
        <v>7249.9</v>
      </c>
      <c r="E133" s="10">
        <v>7249.9</v>
      </c>
      <c r="F133" s="11">
        <v>872.4</v>
      </c>
      <c r="G133" s="11">
        <v>842.1</v>
      </c>
      <c r="H133" s="11">
        <f t="shared" si="24"/>
        <v>8122.299999999999</v>
      </c>
      <c r="I133" s="11">
        <f t="shared" si="25"/>
        <v>8092</v>
      </c>
    </row>
    <row r="134" spans="1:9" ht="15.75">
      <c r="A134" s="12">
        <v>1130</v>
      </c>
      <c r="B134" s="11"/>
      <c r="C134" s="11"/>
      <c r="D134" s="10">
        <v>10091.4</v>
      </c>
      <c r="E134" s="10">
        <v>10091.1</v>
      </c>
      <c r="F134" s="11">
        <v>7534.9</v>
      </c>
      <c r="G134" s="11">
        <v>6609.1</v>
      </c>
      <c r="H134" s="11">
        <f t="shared" si="24"/>
        <v>17626.3</v>
      </c>
      <c r="I134" s="11">
        <f t="shared" si="25"/>
        <v>16700.2</v>
      </c>
    </row>
    <row r="135" spans="1:9" ht="15.75">
      <c r="A135" s="12">
        <v>1140</v>
      </c>
      <c r="B135" s="11"/>
      <c r="C135" s="11"/>
      <c r="D135" s="10"/>
      <c r="E135" s="10"/>
      <c r="F135" s="11">
        <v>1.7</v>
      </c>
      <c r="G135" s="11">
        <v>1.1</v>
      </c>
      <c r="H135" s="11">
        <f t="shared" si="24"/>
        <v>1.7</v>
      </c>
      <c r="I135" s="11">
        <f t="shared" si="25"/>
        <v>1.1</v>
      </c>
    </row>
    <row r="136" spans="1:9" ht="15.75" hidden="1">
      <c r="A136" s="12">
        <v>1150</v>
      </c>
      <c r="B136" s="11"/>
      <c r="C136" s="11"/>
      <c r="D136" s="10"/>
      <c r="E136" s="10"/>
      <c r="F136" s="11"/>
      <c r="G136" s="11"/>
      <c r="H136" s="11">
        <f t="shared" si="24"/>
        <v>0</v>
      </c>
      <c r="I136" s="11">
        <f t="shared" si="25"/>
        <v>0</v>
      </c>
    </row>
    <row r="137" spans="1:9" ht="15.75">
      <c r="A137" s="12">
        <v>1160</v>
      </c>
      <c r="B137" s="11"/>
      <c r="C137" s="11"/>
      <c r="D137" s="10">
        <v>6122.7</v>
      </c>
      <c r="E137" s="10">
        <v>6122.6</v>
      </c>
      <c r="F137" s="11">
        <v>1306</v>
      </c>
      <c r="G137" s="11">
        <v>1078.3</v>
      </c>
      <c r="H137" s="11">
        <f t="shared" si="24"/>
        <v>7428.7</v>
      </c>
      <c r="I137" s="11">
        <f t="shared" si="25"/>
        <v>7200.900000000001</v>
      </c>
    </row>
    <row r="138" spans="1:9" ht="15.75" hidden="1">
      <c r="A138" s="12">
        <v>1171</v>
      </c>
      <c r="B138" s="11"/>
      <c r="C138" s="11"/>
      <c r="D138" s="10"/>
      <c r="E138" s="10"/>
      <c r="F138" s="11"/>
      <c r="G138" s="11"/>
      <c r="H138" s="11">
        <f t="shared" si="24"/>
        <v>0</v>
      </c>
      <c r="I138" s="11">
        <f t="shared" si="25"/>
        <v>0</v>
      </c>
    </row>
    <row r="139" spans="1:9" ht="15.75">
      <c r="A139" s="12">
        <v>1172</v>
      </c>
      <c r="B139" s="11"/>
      <c r="C139" s="11"/>
      <c r="D139" s="10"/>
      <c r="E139" s="10"/>
      <c r="F139" s="11">
        <v>0.7</v>
      </c>
      <c r="G139" s="11">
        <v>0.7</v>
      </c>
      <c r="H139" s="11">
        <f t="shared" si="24"/>
        <v>0.7</v>
      </c>
      <c r="I139" s="11">
        <f t="shared" si="25"/>
        <v>0.7</v>
      </c>
    </row>
    <row r="140" spans="1:9" ht="15.75" hidden="1">
      <c r="A140" s="12">
        <v>1200</v>
      </c>
      <c r="B140" s="11"/>
      <c r="C140" s="11"/>
      <c r="D140" s="10"/>
      <c r="E140" s="10"/>
      <c r="F140" s="11"/>
      <c r="G140" s="11"/>
      <c r="H140" s="11">
        <f t="shared" si="24"/>
        <v>0</v>
      </c>
      <c r="I140" s="11">
        <f t="shared" si="25"/>
        <v>0</v>
      </c>
    </row>
    <row r="141" spans="1:9" ht="15.75" hidden="1">
      <c r="A141" s="12">
        <v>1310</v>
      </c>
      <c r="B141" s="11"/>
      <c r="C141" s="11"/>
      <c r="D141" s="10"/>
      <c r="E141" s="10"/>
      <c r="F141" s="11"/>
      <c r="G141" s="11"/>
      <c r="H141" s="11">
        <f t="shared" si="24"/>
        <v>0</v>
      </c>
      <c r="I141" s="11">
        <f t="shared" si="25"/>
        <v>0</v>
      </c>
    </row>
    <row r="142" spans="1:9" ht="15.75" hidden="1">
      <c r="A142" s="12">
        <v>1320</v>
      </c>
      <c r="B142" s="11"/>
      <c r="C142" s="11"/>
      <c r="D142" s="10"/>
      <c r="E142" s="10"/>
      <c r="F142" s="11"/>
      <c r="G142" s="11"/>
      <c r="H142" s="11">
        <f t="shared" si="24"/>
        <v>0</v>
      </c>
      <c r="I142" s="11">
        <f t="shared" si="25"/>
        <v>0</v>
      </c>
    </row>
    <row r="143" spans="1:9" ht="15.75" hidden="1">
      <c r="A143" s="12">
        <v>1340</v>
      </c>
      <c r="B143" s="11"/>
      <c r="C143" s="11"/>
      <c r="D143" s="10"/>
      <c r="E143" s="10"/>
      <c r="F143" s="11"/>
      <c r="G143" s="11"/>
      <c r="H143" s="11">
        <f t="shared" si="24"/>
        <v>0</v>
      </c>
      <c r="I143" s="11">
        <f t="shared" si="25"/>
        <v>0</v>
      </c>
    </row>
    <row r="144" spans="1:9" ht="15.75" hidden="1">
      <c r="A144" s="12">
        <v>1350</v>
      </c>
      <c r="B144" s="11"/>
      <c r="C144" s="11"/>
      <c r="D144" s="10"/>
      <c r="E144" s="10"/>
      <c r="F144" s="11"/>
      <c r="G144" s="11"/>
      <c r="H144" s="11">
        <f t="shared" si="24"/>
        <v>0</v>
      </c>
      <c r="I144" s="11">
        <f t="shared" si="25"/>
        <v>0</v>
      </c>
    </row>
    <row r="145" spans="1:9" ht="15.75">
      <c r="A145" s="12">
        <v>2110</v>
      </c>
      <c r="B145" s="11"/>
      <c r="C145" s="11"/>
      <c r="D145" s="10"/>
      <c r="E145" s="10"/>
      <c r="F145" s="11">
        <v>453.3</v>
      </c>
      <c r="G145" s="11">
        <v>422.2</v>
      </c>
      <c r="H145" s="11">
        <f t="shared" si="24"/>
        <v>453.3</v>
      </c>
      <c r="I145" s="11">
        <f t="shared" si="25"/>
        <v>422.2</v>
      </c>
    </row>
    <row r="146" spans="1:9" ht="15.75" hidden="1">
      <c r="A146" s="12">
        <v>2120</v>
      </c>
      <c r="B146" s="11"/>
      <c r="C146" s="11"/>
      <c r="D146" s="10"/>
      <c r="E146" s="10"/>
      <c r="F146" s="11"/>
      <c r="G146" s="11"/>
      <c r="H146" s="11">
        <f t="shared" si="24"/>
        <v>0</v>
      </c>
      <c r="I146" s="11">
        <f t="shared" si="25"/>
        <v>0</v>
      </c>
    </row>
    <row r="147" spans="1:9" ht="15.75" hidden="1">
      <c r="A147" s="12">
        <v>2130</v>
      </c>
      <c r="B147" s="11"/>
      <c r="C147" s="11"/>
      <c r="D147" s="10"/>
      <c r="E147" s="10"/>
      <c r="F147" s="11"/>
      <c r="G147" s="11"/>
      <c r="H147" s="11">
        <f t="shared" si="24"/>
        <v>0</v>
      </c>
      <c r="I147" s="11">
        <f t="shared" si="25"/>
        <v>0</v>
      </c>
    </row>
    <row r="148" spans="1:9" ht="15.75" hidden="1">
      <c r="A148" s="12">
        <v>2140</v>
      </c>
      <c r="B148" s="11"/>
      <c r="C148" s="11"/>
      <c r="D148" s="10"/>
      <c r="E148" s="10"/>
      <c r="F148" s="11"/>
      <c r="G148" s="11"/>
      <c r="H148" s="11">
        <f t="shared" si="24"/>
        <v>0</v>
      </c>
      <c r="I148" s="11">
        <f t="shared" si="25"/>
        <v>0</v>
      </c>
    </row>
    <row r="149" spans="1:9" ht="29.25" customHeight="1">
      <c r="A149" s="37" t="s">
        <v>6</v>
      </c>
      <c r="B149" s="36">
        <v>1001170</v>
      </c>
      <c r="C149" s="36" t="s">
        <v>33</v>
      </c>
      <c r="D149" s="36"/>
      <c r="E149" s="36"/>
      <c r="F149" s="36"/>
      <c r="G149" s="36"/>
      <c r="H149" s="36"/>
      <c r="I149" s="36"/>
    </row>
    <row r="150" spans="1:9" ht="21.75" customHeight="1">
      <c r="A150" s="37"/>
      <c r="B150" s="36"/>
      <c r="C150" s="13"/>
      <c r="D150" s="14">
        <f aca="true" t="shared" si="26" ref="D150:I150">SUM(D151:D167)</f>
        <v>2647.6</v>
      </c>
      <c r="E150" s="14">
        <f t="shared" si="26"/>
        <v>2647.6</v>
      </c>
      <c r="F150" s="14">
        <f t="shared" si="26"/>
        <v>0</v>
      </c>
      <c r="G150" s="14">
        <f t="shared" si="26"/>
        <v>0</v>
      </c>
      <c r="H150" s="14">
        <f t="shared" si="26"/>
        <v>2647.6</v>
      </c>
      <c r="I150" s="14">
        <f t="shared" si="26"/>
        <v>2647.6</v>
      </c>
    </row>
    <row r="151" spans="1:9" ht="15.75">
      <c r="A151" s="12">
        <v>1110</v>
      </c>
      <c r="B151" s="11"/>
      <c r="C151" s="11"/>
      <c r="D151" s="10">
        <v>1951.6</v>
      </c>
      <c r="E151" s="10">
        <v>1951.6</v>
      </c>
      <c r="F151" s="11"/>
      <c r="G151" s="11"/>
      <c r="H151" s="11">
        <f aca="true" t="shared" si="27" ref="H151:H167">SUM(D151+F151)</f>
        <v>1951.6</v>
      </c>
      <c r="I151" s="11">
        <f aca="true" t="shared" si="28" ref="I151:I167">SUM(E151+G151)</f>
        <v>1951.6</v>
      </c>
    </row>
    <row r="152" spans="1:9" ht="15.75">
      <c r="A152" s="12">
        <v>1120</v>
      </c>
      <c r="B152" s="11"/>
      <c r="C152" s="11"/>
      <c r="D152" s="10">
        <v>618.2</v>
      </c>
      <c r="E152" s="10">
        <v>618.2</v>
      </c>
      <c r="F152" s="11"/>
      <c r="G152" s="11"/>
      <c r="H152" s="11">
        <f t="shared" si="27"/>
        <v>618.2</v>
      </c>
      <c r="I152" s="11">
        <f t="shared" si="28"/>
        <v>618.2</v>
      </c>
    </row>
    <row r="153" spans="1:9" ht="15.75">
      <c r="A153" s="12">
        <v>1130</v>
      </c>
      <c r="B153" s="11"/>
      <c r="C153" s="11"/>
      <c r="D153" s="10">
        <v>17.7</v>
      </c>
      <c r="E153" s="10">
        <v>17.7</v>
      </c>
      <c r="F153" s="11"/>
      <c r="G153" s="11"/>
      <c r="H153" s="11">
        <f t="shared" si="27"/>
        <v>17.7</v>
      </c>
      <c r="I153" s="11">
        <f t="shared" si="28"/>
        <v>17.7</v>
      </c>
    </row>
    <row r="154" spans="1:9" ht="15.75">
      <c r="A154" s="12">
        <v>1140</v>
      </c>
      <c r="B154" s="11"/>
      <c r="C154" s="11"/>
      <c r="D154" s="10">
        <v>2.4</v>
      </c>
      <c r="E154" s="10">
        <v>2.4</v>
      </c>
      <c r="F154" s="11"/>
      <c r="G154" s="11"/>
      <c r="H154" s="11">
        <f t="shared" si="27"/>
        <v>2.4</v>
      </c>
      <c r="I154" s="11">
        <f t="shared" si="28"/>
        <v>2.4</v>
      </c>
    </row>
    <row r="155" spans="1:9" ht="15.75" hidden="1">
      <c r="A155" s="12">
        <v>1150</v>
      </c>
      <c r="B155" s="11"/>
      <c r="C155" s="11"/>
      <c r="D155" s="10"/>
      <c r="E155" s="10"/>
      <c r="F155" s="11"/>
      <c r="G155" s="11"/>
      <c r="H155" s="11">
        <f t="shared" si="27"/>
        <v>0</v>
      </c>
      <c r="I155" s="11">
        <f t="shared" si="28"/>
        <v>0</v>
      </c>
    </row>
    <row r="156" spans="1:9" ht="15.75">
      <c r="A156" s="12">
        <v>1160</v>
      </c>
      <c r="B156" s="11"/>
      <c r="C156" s="11"/>
      <c r="D156" s="10">
        <v>57.7</v>
      </c>
      <c r="E156" s="10">
        <v>57.7</v>
      </c>
      <c r="F156" s="11"/>
      <c r="G156" s="11"/>
      <c r="H156" s="11">
        <f t="shared" si="27"/>
        <v>57.7</v>
      </c>
      <c r="I156" s="11">
        <f t="shared" si="28"/>
        <v>57.7</v>
      </c>
    </row>
    <row r="157" spans="1:9" ht="15.75" hidden="1">
      <c r="A157" s="12">
        <v>1171</v>
      </c>
      <c r="B157" s="11"/>
      <c r="C157" s="11"/>
      <c r="D157" s="10"/>
      <c r="E157" s="10"/>
      <c r="F157" s="11"/>
      <c r="G157" s="11"/>
      <c r="H157" s="11">
        <f t="shared" si="27"/>
        <v>0</v>
      </c>
      <c r="I157" s="11">
        <f t="shared" si="28"/>
        <v>0</v>
      </c>
    </row>
    <row r="158" spans="1:9" ht="15.75" hidden="1">
      <c r="A158" s="12">
        <v>1172</v>
      </c>
      <c r="B158" s="11"/>
      <c r="C158" s="11"/>
      <c r="D158" s="10"/>
      <c r="E158" s="10"/>
      <c r="F158" s="11"/>
      <c r="G158" s="11"/>
      <c r="H158" s="11">
        <f t="shared" si="27"/>
        <v>0</v>
      </c>
      <c r="I158" s="11">
        <f t="shared" si="28"/>
        <v>0</v>
      </c>
    </row>
    <row r="159" spans="1:9" ht="15.75" hidden="1">
      <c r="A159" s="12">
        <v>1200</v>
      </c>
      <c r="B159" s="11"/>
      <c r="C159" s="11"/>
      <c r="D159" s="10"/>
      <c r="E159" s="10"/>
      <c r="F159" s="11"/>
      <c r="G159" s="11"/>
      <c r="H159" s="11">
        <f t="shared" si="27"/>
        <v>0</v>
      </c>
      <c r="I159" s="11">
        <f t="shared" si="28"/>
        <v>0</v>
      </c>
    </row>
    <row r="160" spans="1:9" ht="15.75" hidden="1">
      <c r="A160" s="12">
        <v>1310</v>
      </c>
      <c r="B160" s="11"/>
      <c r="C160" s="11"/>
      <c r="D160" s="10"/>
      <c r="E160" s="10"/>
      <c r="F160" s="11"/>
      <c r="G160" s="11"/>
      <c r="H160" s="11">
        <f t="shared" si="27"/>
        <v>0</v>
      </c>
      <c r="I160" s="11">
        <f t="shared" si="28"/>
        <v>0</v>
      </c>
    </row>
    <row r="161" spans="1:9" ht="15.75" hidden="1">
      <c r="A161" s="12">
        <v>1320</v>
      </c>
      <c r="B161" s="11"/>
      <c r="C161" s="11"/>
      <c r="D161" s="10"/>
      <c r="E161" s="10"/>
      <c r="F161" s="11"/>
      <c r="G161" s="11"/>
      <c r="H161" s="11">
        <f t="shared" si="27"/>
        <v>0</v>
      </c>
      <c r="I161" s="11">
        <f t="shared" si="28"/>
        <v>0</v>
      </c>
    </row>
    <row r="162" spans="1:9" ht="15.75" hidden="1">
      <c r="A162" s="12">
        <v>1340</v>
      </c>
      <c r="B162" s="11"/>
      <c r="C162" s="11"/>
      <c r="D162" s="10"/>
      <c r="E162" s="10"/>
      <c r="F162" s="11"/>
      <c r="G162" s="11"/>
      <c r="H162" s="11">
        <f t="shared" si="27"/>
        <v>0</v>
      </c>
      <c r="I162" s="11">
        <f t="shared" si="28"/>
        <v>0</v>
      </c>
    </row>
    <row r="163" spans="1:9" ht="15.75" hidden="1">
      <c r="A163" s="12">
        <v>1350</v>
      </c>
      <c r="B163" s="11"/>
      <c r="C163" s="11"/>
      <c r="D163" s="10"/>
      <c r="E163" s="10"/>
      <c r="F163" s="11"/>
      <c r="G163" s="11"/>
      <c r="H163" s="11">
        <f t="shared" si="27"/>
        <v>0</v>
      </c>
      <c r="I163" s="11">
        <f t="shared" si="28"/>
        <v>0</v>
      </c>
    </row>
    <row r="164" spans="1:9" ht="15.75" hidden="1">
      <c r="A164" s="12">
        <v>2110</v>
      </c>
      <c r="B164" s="11"/>
      <c r="C164" s="11"/>
      <c r="D164" s="10"/>
      <c r="E164" s="10"/>
      <c r="F164" s="11"/>
      <c r="G164" s="11"/>
      <c r="H164" s="11">
        <f t="shared" si="27"/>
        <v>0</v>
      </c>
      <c r="I164" s="11">
        <f t="shared" si="28"/>
        <v>0</v>
      </c>
    </row>
    <row r="165" spans="1:9" ht="15.75" hidden="1">
      <c r="A165" s="12">
        <v>2120</v>
      </c>
      <c r="B165" s="11"/>
      <c r="C165" s="11"/>
      <c r="D165" s="10"/>
      <c r="E165" s="10"/>
      <c r="F165" s="11"/>
      <c r="G165" s="11"/>
      <c r="H165" s="11">
        <f t="shared" si="27"/>
        <v>0</v>
      </c>
      <c r="I165" s="11">
        <f t="shared" si="28"/>
        <v>0</v>
      </c>
    </row>
    <row r="166" spans="1:9" ht="15.75" hidden="1">
      <c r="A166" s="12">
        <v>2130</v>
      </c>
      <c r="B166" s="11"/>
      <c r="C166" s="11"/>
      <c r="D166" s="10"/>
      <c r="E166" s="10"/>
      <c r="F166" s="11"/>
      <c r="G166" s="11"/>
      <c r="H166" s="11">
        <f t="shared" si="27"/>
        <v>0</v>
      </c>
      <c r="I166" s="11">
        <f t="shared" si="28"/>
        <v>0</v>
      </c>
    </row>
    <row r="167" spans="1:9" ht="15.75" hidden="1">
      <c r="A167" s="12">
        <v>2140</v>
      </c>
      <c r="B167" s="11"/>
      <c r="C167" s="11"/>
      <c r="D167" s="10"/>
      <c r="E167" s="10"/>
      <c r="F167" s="11"/>
      <c r="G167" s="11"/>
      <c r="H167" s="11">
        <f t="shared" si="27"/>
        <v>0</v>
      </c>
      <c r="I167" s="11">
        <f t="shared" si="28"/>
        <v>0</v>
      </c>
    </row>
    <row r="168" spans="1:9" ht="18.75">
      <c r="A168" s="35" t="s">
        <v>36</v>
      </c>
      <c r="B168" s="35"/>
      <c r="C168" s="35"/>
      <c r="D168" s="35"/>
      <c r="E168" s="35"/>
      <c r="F168" s="35"/>
      <c r="G168" s="35"/>
      <c r="H168" s="35"/>
      <c r="I168" s="35"/>
    </row>
    <row r="169" spans="1:9" ht="18.75">
      <c r="A169" s="35" t="s">
        <v>37</v>
      </c>
      <c r="B169" s="35"/>
      <c r="C169" s="35"/>
      <c r="D169" s="35"/>
      <c r="E169" s="35"/>
      <c r="F169" s="35"/>
      <c r="G169" s="35"/>
      <c r="H169" s="35"/>
      <c r="I169" s="35"/>
    </row>
    <row r="170" spans="1:9" ht="25.5" customHeight="1">
      <c r="A170" s="37" t="s">
        <v>6</v>
      </c>
      <c r="B170" s="36">
        <v>1003010</v>
      </c>
      <c r="C170" s="36" t="s">
        <v>9</v>
      </c>
      <c r="D170" s="36"/>
      <c r="E170" s="36"/>
      <c r="F170" s="36"/>
      <c r="G170" s="36"/>
      <c r="H170" s="36"/>
      <c r="I170" s="36"/>
    </row>
    <row r="171" spans="1:9" ht="19.5" customHeight="1">
      <c r="A171" s="37"/>
      <c r="B171" s="36"/>
      <c r="C171" s="13"/>
      <c r="D171" s="14">
        <f aca="true" t="shared" si="29" ref="D171:I171">SUM(D172:D188)</f>
        <v>40906.2</v>
      </c>
      <c r="E171" s="14">
        <f t="shared" si="29"/>
        <v>40906.2</v>
      </c>
      <c r="F171" s="14">
        <f t="shared" si="29"/>
        <v>0</v>
      </c>
      <c r="G171" s="14">
        <f t="shared" si="29"/>
        <v>0</v>
      </c>
      <c r="H171" s="14">
        <f t="shared" si="29"/>
        <v>40906.2</v>
      </c>
      <c r="I171" s="14">
        <f t="shared" si="29"/>
        <v>40906.2</v>
      </c>
    </row>
    <row r="172" spans="1:9" ht="15.75">
      <c r="A172" s="12">
        <v>1110</v>
      </c>
      <c r="B172" s="11"/>
      <c r="C172" s="11"/>
      <c r="D172" s="10">
        <v>31993.4</v>
      </c>
      <c r="E172" s="10">
        <v>31993.4</v>
      </c>
      <c r="F172" s="11"/>
      <c r="G172" s="11"/>
      <c r="H172" s="11">
        <f aca="true" t="shared" si="30" ref="H172:H188">SUM(D172+F172)</f>
        <v>31993.4</v>
      </c>
      <c r="I172" s="11">
        <f aca="true" t="shared" si="31" ref="I172:I188">SUM(E172+G172)</f>
        <v>31993.4</v>
      </c>
    </row>
    <row r="173" spans="1:9" ht="15.75">
      <c r="A173" s="12">
        <v>1120</v>
      </c>
      <c r="B173" s="11"/>
      <c r="C173" s="11"/>
      <c r="D173" s="10">
        <v>7646.7</v>
      </c>
      <c r="E173" s="10">
        <v>7646.7</v>
      </c>
      <c r="F173" s="11"/>
      <c r="G173" s="11"/>
      <c r="H173" s="11">
        <f t="shared" si="30"/>
        <v>7646.7</v>
      </c>
      <c r="I173" s="11">
        <f t="shared" si="31"/>
        <v>7646.7</v>
      </c>
    </row>
    <row r="174" spans="1:9" ht="15.75">
      <c r="A174" s="12">
        <v>1130</v>
      </c>
      <c r="B174" s="11"/>
      <c r="C174" s="11"/>
      <c r="D174" s="10">
        <v>532.1</v>
      </c>
      <c r="E174" s="10">
        <v>532.1</v>
      </c>
      <c r="F174" s="11"/>
      <c r="G174" s="11"/>
      <c r="H174" s="11">
        <f t="shared" si="30"/>
        <v>532.1</v>
      </c>
      <c r="I174" s="11">
        <f t="shared" si="31"/>
        <v>532.1</v>
      </c>
    </row>
    <row r="175" spans="1:9" ht="15.75">
      <c r="A175" s="12">
        <v>1140</v>
      </c>
      <c r="B175" s="11"/>
      <c r="C175" s="11"/>
      <c r="D175" s="10">
        <v>734</v>
      </c>
      <c r="E175" s="10">
        <v>734</v>
      </c>
      <c r="F175" s="11"/>
      <c r="G175" s="11"/>
      <c r="H175" s="11">
        <f t="shared" si="30"/>
        <v>734</v>
      </c>
      <c r="I175" s="11">
        <f t="shared" si="31"/>
        <v>734</v>
      </c>
    </row>
    <row r="176" spans="1:9" ht="15.75" hidden="1">
      <c r="A176" s="12">
        <v>1150</v>
      </c>
      <c r="B176" s="11"/>
      <c r="C176" s="11"/>
      <c r="D176" s="10"/>
      <c r="E176" s="10"/>
      <c r="F176" s="11"/>
      <c r="G176" s="11"/>
      <c r="H176" s="11">
        <f t="shared" si="30"/>
        <v>0</v>
      </c>
      <c r="I176" s="11">
        <f t="shared" si="31"/>
        <v>0</v>
      </c>
    </row>
    <row r="177" spans="1:9" ht="15.75" hidden="1">
      <c r="A177" s="12">
        <v>1160</v>
      </c>
      <c r="B177" s="11"/>
      <c r="C177" s="11"/>
      <c r="D177" s="10"/>
      <c r="E177" s="10"/>
      <c r="F177" s="11"/>
      <c r="G177" s="11"/>
      <c r="H177" s="11">
        <f t="shared" si="30"/>
        <v>0</v>
      </c>
      <c r="I177" s="11">
        <f t="shared" si="31"/>
        <v>0</v>
      </c>
    </row>
    <row r="178" spans="1:9" ht="15.75" hidden="1">
      <c r="A178" s="12">
        <v>1171</v>
      </c>
      <c r="B178" s="11"/>
      <c r="C178" s="11"/>
      <c r="D178" s="10"/>
      <c r="E178" s="10"/>
      <c r="F178" s="11"/>
      <c r="G178" s="11"/>
      <c r="H178" s="11">
        <f t="shared" si="30"/>
        <v>0</v>
      </c>
      <c r="I178" s="11">
        <f t="shared" si="31"/>
        <v>0</v>
      </c>
    </row>
    <row r="179" spans="1:9" ht="15.75" hidden="1">
      <c r="A179" s="12">
        <v>1172</v>
      </c>
      <c r="B179" s="11"/>
      <c r="C179" s="11"/>
      <c r="D179" s="10"/>
      <c r="E179" s="10"/>
      <c r="F179" s="11"/>
      <c r="G179" s="11"/>
      <c r="H179" s="11">
        <f t="shared" si="30"/>
        <v>0</v>
      </c>
      <c r="I179" s="11">
        <f t="shared" si="31"/>
        <v>0</v>
      </c>
    </row>
    <row r="180" spans="1:9" ht="15.75" hidden="1">
      <c r="A180" s="12">
        <v>1200</v>
      </c>
      <c r="B180" s="11"/>
      <c r="C180" s="11"/>
      <c r="D180" s="10"/>
      <c r="E180" s="10"/>
      <c r="F180" s="11"/>
      <c r="G180" s="11"/>
      <c r="H180" s="11">
        <f t="shared" si="30"/>
        <v>0</v>
      </c>
      <c r="I180" s="11">
        <f t="shared" si="31"/>
        <v>0</v>
      </c>
    </row>
    <row r="181" spans="1:9" ht="15.75" hidden="1">
      <c r="A181" s="12">
        <v>1310</v>
      </c>
      <c r="B181" s="11"/>
      <c r="C181" s="11"/>
      <c r="D181" s="10"/>
      <c r="E181" s="10"/>
      <c r="F181" s="11"/>
      <c r="G181" s="11"/>
      <c r="H181" s="11">
        <f t="shared" si="30"/>
        <v>0</v>
      </c>
      <c r="I181" s="11">
        <f t="shared" si="31"/>
        <v>0</v>
      </c>
    </row>
    <row r="182" spans="1:9" ht="15.75" hidden="1">
      <c r="A182" s="12">
        <v>1320</v>
      </c>
      <c r="B182" s="11"/>
      <c r="C182" s="11"/>
      <c r="D182" s="10"/>
      <c r="E182" s="10"/>
      <c r="F182" s="11"/>
      <c r="G182" s="11"/>
      <c r="H182" s="11">
        <f t="shared" si="30"/>
        <v>0</v>
      </c>
      <c r="I182" s="11">
        <f t="shared" si="31"/>
        <v>0</v>
      </c>
    </row>
    <row r="183" spans="1:9" ht="15.75" hidden="1">
      <c r="A183" s="12">
        <v>1340</v>
      </c>
      <c r="B183" s="11"/>
      <c r="C183" s="11"/>
      <c r="D183" s="10"/>
      <c r="E183" s="10"/>
      <c r="F183" s="11"/>
      <c r="G183" s="11"/>
      <c r="H183" s="11">
        <f t="shared" si="30"/>
        <v>0</v>
      </c>
      <c r="I183" s="11">
        <f t="shared" si="31"/>
        <v>0</v>
      </c>
    </row>
    <row r="184" spans="1:9" ht="15.75" hidden="1">
      <c r="A184" s="12">
        <v>1350</v>
      </c>
      <c r="B184" s="11"/>
      <c r="C184" s="11"/>
      <c r="D184" s="10"/>
      <c r="E184" s="10"/>
      <c r="F184" s="11"/>
      <c r="G184" s="11"/>
      <c r="H184" s="11">
        <f t="shared" si="30"/>
        <v>0</v>
      </c>
      <c r="I184" s="11">
        <f t="shared" si="31"/>
        <v>0</v>
      </c>
    </row>
    <row r="185" spans="1:9" ht="15.75" hidden="1">
      <c r="A185" s="12">
        <v>2110</v>
      </c>
      <c r="B185" s="11"/>
      <c r="C185" s="11"/>
      <c r="D185" s="10"/>
      <c r="E185" s="10"/>
      <c r="F185" s="11"/>
      <c r="G185" s="11"/>
      <c r="H185" s="11">
        <f t="shared" si="30"/>
        <v>0</v>
      </c>
      <c r="I185" s="11">
        <f t="shared" si="31"/>
        <v>0</v>
      </c>
    </row>
    <row r="186" spans="1:9" ht="15.75" hidden="1">
      <c r="A186" s="12">
        <v>2120</v>
      </c>
      <c r="B186" s="11"/>
      <c r="C186" s="11"/>
      <c r="D186" s="10"/>
      <c r="E186" s="10"/>
      <c r="F186" s="11"/>
      <c r="G186" s="11"/>
      <c r="H186" s="11">
        <f t="shared" si="30"/>
        <v>0</v>
      </c>
      <c r="I186" s="11">
        <f t="shared" si="31"/>
        <v>0</v>
      </c>
    </row>
    <row r="187" spans="1:9" ht="15.75" hidden="1">
      <c r="A187" s="12">
        <v>2130</v>
      </c>
      <c r="B187" s="11"/>
      <c r="C187" s="11"/>
      <c r="D187" s="10"/>
      <c r="E187" s="10"/>
      <c r="F187" s="11"/>
      <c r="G187" s="11"/>
      <c r="H187" s="11">
        <f t="shared" si="30"/>
        <v>0</v>
      </c>
      <c r="I187" s="11">
        <f t="shared" si="31"/>
        <v>0</v>
      </c>
    </row>
    <row r="188" spans="1:9" ht="15.75" hidden="1">
      <c r="A188" s="12">
        <v>2140</v>
      </c>
      <c r="B188" s="11"/>
      <c r="C188" s="11"/>
      <c r="D188" s="10"/>
      <c r="E188" s="10"/>
      <c r="F188" s="11"/>
      <c r="G188" s="11"/>
      <c r="H188" s="11">
        <f t="shared" si="30"/>
        <v>0</v>
      </c>
      <c r="I188" s="11">
        <f t="shared" si="31"/>
        <v>0</v>
      </c>
    </row>
    <row r="189" spans="1:9" ht="30" customHeight="1">
      <c r="A189" s="37" t="s">
        <v>6</v>
      </c>
      <c r="B189" s="36">
        <v>1003020</v>
      </c>
      <c r="C189" s="36" t="s">
        <v>34</v>
      </c>
      <c r="D189" s="36"/>
      <c r="E189" s="36"/>
      <c r="F189" s="36"/>
      <c r="G189" s="36"/>
      <c r="H189" s="36"/>
      <c r="I189" s="36"/>
    </row>
    <row r="190" spans="1:9" ht="27" customHeight="1">
      <c r="A190" s="37"/>
      <c r="B190" s="36"/>
      <c r="C190" s="11"/>
      <c r="D190" s="15">
        <f aca="true" t="shared" si="32" ref="D190:I190">SUM(D191:D207)</f>
        <v>826681.0999999999</v>
      </c>
      <c r="E190" s="15">
        <f t="shared" si="32"/>
        <v>826679.7999999999</v>
      </c>
      <c r="F190" s="15">
        <f t="shared" si="32"/>
        <v>87819.40000000001</v>
      </c>
      <c r="G190" s="15">
        <f t="shared" si="32"/>
        <v>78392.20000000001</v>
      </c>
      <c r="H190" s="15">
        <f t="shared" si="32"/>
        <v>914500.5000000001</v>
      </c>
      <c r="I190" s="15">
        <f t="shared" si="32"/>
        <v>905072</v>
      </c>
    </row>
    <row r="191" spans="1:9" ht="15.75">
      <c r="A191" s="12">
        <v>1110</v>
      </c>
      <c r="B191" s="11"/>
      <c r="C191" s="11"/>
      <c r="D191" s="10">
        <v>516741</v>
      </c>
      <c r="E191" s="10">
        <v>516741</v>
      </c>
      <c r="F191" s="11">
        <v>2983.2</v>
      </c>
      <c r="G191" s="11">
        <v>2944.8</v>
      </c>
      <c r="H191" s="11">
        <f aca="true" t="shared" si="33" ref="H191:H207">SUM(D191+F191)</f>
        <v>519724.2</v>
      </c>
      <c r="I191" s="11">
        <f aca="true" t="shared" si="34" ref="I191:I207">SUM(E191+G191)</f>
        <v>519685.8</v>
      </c>
    </row>
    <row r="192" spans="1:9" ht="15.75">
      <c r="A192" s="12">
        <v>1120</v>
      </c>
      <c r="B192" s="11"/>
      <c r="C192" s="11"/>
      <c r="D192" s="10">
        <v>137141.1</v>
      </c>
      <c r="E192" s="10">
        <v>137141.1</v>
      </c>
      <c r="F192" s="11">
        <v>847.9</v>
      </c>
      <c r="G192" s="11">
        <v>825</v>
      </c>
      <c r="H192" s="11">
        <f t="shared" si="33"/>
        <v>137989</v>
      </c>
      <c r="I192" s="11">
        <f t="shared" si="34"/>
        <v>137966.1</v>
      </c>
    </row>
    <row r="193" spans="1:9" ht="15.75">
      <c r="A193" s="12">
        <v>1130</v>
      </c>
      <c r="B193" s="11"/>
      <c r="C193" s="11"/>
      <c r="D193" s="10">
        <v>85084.5</v>
      </c>
      <c r="E193" s="10">
        <v>85083.9</v>
      </c>
      <c r="F193" s="11">
        <v>51203.3</v>
      </c>
      <c r="G193" s="11">
        <v>45770.9</v>
      </c>
      <c r="H193" s="11">
        <f t="shared" si="33"/>
        <v>136287.8</v>
      </c>
      <c r="I193" s="11">
        <f t="shared" si="34"/>
        <v>130854.79999999999</v>
      </c>
    </row>
    <row r="194" spans="1:9" ht="15.75">
      <c r="A194" s="12">
        <v>1140</v>
      </c>
      <c r="B194" s="11"/>
      <c r="C194" s="11"/>
      <c r="D194" s="10">
        <v>6575.7</v>
      </c>
      <c r="E194" s="10">
        <v>6575</v>
      </c>
      <c r="F194" s="11">
        <v>1670.6</v>
      </c>
      <c r="G194" s="11">
        <v>1331.1</v>
      </c>
      <c r="H194" s="11">
        <f t="shared" si="33"/>
        <v>8246.3</v>
      </c>
      <c r="I194" s="11">
        <f t="shared" si="34"/>
        <v>7906.1</v>
      </c>
    </row>
    <row r="195" spans="1:9" ht="15.75">
      <c r="A195" s="12">
        <v>1150</v>
      </c>
      <c r="B195" s="11"/>
      <c r="C195" s="11"/>
      <c r="D195" s="10">
        <v>2867.6</v>
      </c>
      <c r="E195" s="10">
        <v>2867.6</v>
      </c>
      <c r="F195" s="11">
        <v>11226.3</v>
      </c>
      <c r="G195" s="11">
        <v>10333.8</v>
      </c>
      <c r="H195" s="11">
        <f t="shared" si="33"/>
        <v>14093.9</v>
      </c>
      <c r="I195" s="11">
        <f t="shared" si="34"/>
        <v>13201.4</v>
      </c>
    </row>
    <row r="196" spans="1:9" ht="15.75">
      <c r="A196" s="12">
        <v>1160</v>
      </c>
      <c r="B196" s="11"/>
      <c r="C196" s="11"/>
      <c r="D196" s="10">
        <v>49668.2</v>
      </c>
      <c r="E196" s="10">
        <v>49668.2</v>
      </c>
      <c r="F196" s="11">
        <v>1561.5</v>
      </c>
      <c r="G196" s="11">
        <v>1466.3</v>
      </c>
      <c r="H196" s="11">
        <f t="shared" si="33"/>
        <v>51229.7</v>
      </c>
      <c r="I196" s="11">
        <f t="shared" si="34"/>
        <v>51134.5</v>
      </c>
    </row>
    <row r="197" spans="1:9" ht="15.75" hidden="1">
      <c r="A197" s="12">
        <v>1171</v>
      </c>
      <c r="B197" s="11"/>
      <c r="C197" s="11"/>
      <c r="D197" s="10"/>
      <c r="E197" s="10"/>
      <c r="F197" s="11"/>
      <c r="G197" s="11"/>
      <c r="H197" s="11">
        <f t="shared" si="33"/>
        <v>0</v>
      </c>
      <c r="I197" s="11">
        <f t="shared" si="34"/>
        <v>0</v>
      </c>
    </row>
    <row r="198" spans="1:9" ht="15.75">
      <c r="A198" s="12">
        <v>1172</v>
      </c>
      <c r="B198" s="11"/>
      <c r="C198" s="11"/>
      <c r="D198" s="10"/>
      <c r="E198" s="10"/>
      <c r="F198" s="11">
        <v>358</v>
      </c>
      <c r="G198" s="11">
        <v>305.6</v>
      </c>
      <c r="H198" s="11">
        <f t="shared" si="33"/>
        <v>358</v>
      </c>
      <c r="I198" s="11">
        <f t="shared" si="34"/>
        <v>305.6</v>
      </c>
    </row>
    <row r="199" spans="1:9" ht="15.75" hidden="1">
      <c r="A199" s="12">
        <v>1200</v>
      </c>
      <c r="B199" s="11"/>
      <c r="C199" s="11"/>
      <c r="D199" s="10"/>
      <c r="E199" s="10"/>
      <c r="F199" s="11"/>
      <c r="G199" s="11"/>
      <c r="H199" s="11">
        <f t="shared" si="33"/>
        <v>0</v>
      </c>
      <c r="I199" s="11">
        <f t="shared" si="34"/>
        <v>0</v>
      </c>
    </row>
    <row r="200" spans="1:9" ht="15.75" hidden="1">
      <c r="A200" s="12">
        <v>1310</v>
      </c>
      <c r="B200" s="11"/>
      <c r="C200" s="11"/>
      <c r="D200" s="10"/>
      <c r="E200" s="10"/>
      <c r="F200" s="11"/>
      <c r="G200" s="11"/>
      <c r="H200" s="11">
        <f t="shared" si="33"/>
        <v>0</v>
      </c>
      <c r="I200" s="11">
        <f t="shared" si="34"/>
        <v>0</v>
      </c>
    </row>
    <row r="201" spans="1:9" ht="15.75" hidden="1">
      <c r="A201" s="12">
        <v>1320</v>
      </c>
      <c r="B201" s="11"/>
      <c r="C201" s="11"/>
      <c r="D201" s="10"/>
      <c r="E201" s="10"/>
      <c r="F201" s="11"/>
      <c r="G201" s="11"/>
      <c r="H201" s="11">
        <f t="shared" si="33"/>
        <v>0</v>
      </c>
      <c r="I201" s="11">
        <f t="shared" si="34"/>
        <v>0</v>
      </c>
    </row>
    <row r="202" spans="1:9" ht="15.75">
      <c r="A202" s="12">
        <v>1340</v>
      </c>
      <c r="B202" s="11"/>
      <c r="C202" s="11"/>
      <c r="D202" s="10">
        <v>28603</v>
      </c>
      <c r="E202" s="10">
        <v>28603</v>
      </c>
      <c r="F202" s="11">
        <v>1219.3</v>
      </c>
      <c r="G202" s="11">
        <v>1189.4</v>
      </c>
      <c r="H202" s="11">
        <f t="shared" si="33"/>
        <v>29822.3</v>
      </c>
      <c r="I202" s="11">
        <f t="shared" si="34"/>
        <v>29792.4</v>
      </c>
    </row>
    <row r="203" spans="1:9" ht="15.75" hidden="1">
      <c r="A203" s="12">
        <v>1350</v>
      </c>
      <c r="B203" s="11"/>
      <c r="C203" s="11"/>
      <c r="D203" s="10"/>
      <c r="E203" s="10"/>
      <c r="F203" s="11"/>
      <c r="G203" s="11"/>
      <c r="H203" s="11">
        <f t="shared" si="33"/>
        <v>0</v>
      </c>
      <c r="I203" s="11">
        <f t="shared" si="34"/>
        <v>0</v>
      </c>
    </row>
    <row r="204" spans="1:9" ht="15.75">
      <c r="A204" s="12">
        <v>2110</v>
      </c>
      <c r="B204" s="11"/>
      <c r="C204" s="11"/>
      <c r="D204" s="10"/>
      <c r="E204" s="10"/>
      <c r="F204" s="11">
        <v>7919</v>
      </c>
      <c r="G204" s="11">
        <v>6409</v>
      </c>
      <c r="H204" s="11">
        <f t="shared" si="33"/>
        <v>7919</v>
      </c>
      <c r="I204" s="11">
        <f t="shared" si="34"/>
        <v>6409</v>
      </c>
    </row>
    <row r="205" spans="1:9" ht="15.75">
      <c r="A205" s="12">
        <v>2120</v>
      </c>
      <c r="B205" s="11"/>
      <c r="C205" s="11"/>
      <c r="D205" s="10"/>
      <c r="E205" s="10"/>
      <c r="F205" s="11">
        <v>64.8</v>
      </c>
      <c r="G205" s="11">
        <v>4.8</v>
      </c>
      <c r="H205" s="11">
        <f t="shared" si="33"/>
        <v>64.8</v>
      </c>
      <c r="I205" s="11">
        <f t="shared" si="34"/>
        <v>4.8</v>
      </c>
    </row>
    <row r="206" spans="1:9" ht="15.75">
      <c r="A206" s="12">
        <v>2130</v>
      </c>
      <c r="B206" s="11"/>
      <c r="C206" s="11"/>
      <c r="D206" s="10"/>
      <c r="E206" s="10"/>
      <c r="F206" s="11">
        <v>8326.2</v>
      </c>
      <c r="G206" s="11">
        <v>7442.9</v>
      </c>
      <c r="H206" s="11">
        <f t="shared" si="33"/>
        <v>8326.2</v>
      </c>
      <c r="I206" s="11">
        <f t="shared" si="34"/>
        <v>7442.9</v>
      </c>
    </row>
    <row r="207" spans="1:9" ht="15.75">
      <c r="A207" s="12">
        <v>2140</v>
      </c>
      <c r="B207" s="11"/>
      <c r="C207" s="11"/>
      <c r="D207" s="10"/>
      <c r="E207" s="10"/>
      <c r="F207" s="11">
        <v>439.3</v>
      </c>
      <c r="G207" s="11">
        <v>368.6</v>
      </c>
      <c r="H207" s="11">
        <f t="shared" si="33"/>
        <v>439.3</v>
      </c>
      <c r="I207" s="11">
        <f t="shared" si="34"/>
        <v>368.6</v>
      </c>
    </row>
    <row r="208" spans="1:9" ht="47.25" customHeight="1">
      <c r="A208" s="37" t="s">
        <v>6</v>
      </c>
      <c r="B208" s="36">
        <v>1003030</v>
      </c>
      <c r="C208" s="31" t="s">
        <v>35</v>
      </c>
      <c r="D208" s="32"/>
      <c r="E208" s="32"/>
      <c r="F208" s="32"/>
      <c r="G208" s="32"/>
      <c r="H208" s="32"/>
      <c r="I208" s="33"/>
    </row>
    <row r="209" spans="1:9" ht="23.25" customHeight="1">
      <c r="A209" s="37"/>
      <c r="B209" s="36"/>
      <c r="C209" s="9"/>
      <c r="D209" s="16">
        <f aca="true" t="shared" si="35" ref="D209:I209">SUM(D210:D226)</f>
        <v>138393.9</v>
      </c>
      <c r="E209" s="16">
        <f t="shared" si="35"/>
        <v>138384.8</v>
      </c>
      <c r="F209" s="16">
        <f t="shared" si="35"/>
        <v>69304.3</v>
      </c>
      <c r="G209" s="16">
        <f t="shared" si="35"/>
        <v>67783.2</v>
      </c>
      <c r="H209" s="16">
        <f t="shared" si="35"/>
        <v>207698.2</v>
      </c>
      <c r="I209" s="16">
        <f t="shared" si="35"/>
        <v>206167.99999999997</v>
      </c>
    </row>
    <row r="210" spans="1:9" ht="15.75">
      <c r="A210" s="12">
        <v>1110</v>
      </c>
      <c r="B210" s="11"/>
      <c r="C210" s="11"/>
      <c r="D210" s="10">
        <v>95717.6</v>
      </c>
      <c r="E210" s="10">
        <v>95717.6</v>
      </c>
      <c r="F210" s="11">
        <v>45320.9</v>
      </c>
      <c r="G210" s="11">
        <v>45305.7</v>
      </c>
      <c r="H210" s="11">
        <f aca="true" t="shared" si="36" ref="H210:H226">SUM(D210+F210)</f>
        <v>141038.5</v>
      </c>
      <c r="I210" s="11">
        <f aca="true" t="shared" si="37" ref="I210:I226">SUM(E210+G210)</f>
        <v>141023.3</v>
      </c>
    </row>
    <row r="211" spans="1:9" ht="15.75">
      <c r="A211" s="12">
        <v>1120</v>
      </c>
      <c r="B211" s="11"/>
      <c r="C211" s="11"/>
      <c r="D211" s="10">
        <v>24811.9</v>
      </c>
      <c r="E211" s="10">
        <v>24811.9</v>
      </c>
      <c r="F211" s="11">
        <v>11828.2</v>
      </c>
      <c r="G211" s="11">
        <v>11821.1</v>
      </c>
      <c r="H211" s="11">
        <f t="shared" si="36"/>
        <v>36640.100000000006</v>
      </c>
      <c r="I211" s="11">
        <f t="shared" si="37"/>
        <v>36633</v>
      </c>
    </row>
    <row r="212" spans="1:9" ht="15.75">
      <c r="A212" s="12">
        <v>1130</v>
      </c>
      <c r="B212" s="11"/>
      <c r="C212" s="11"/>
      <c r="D212" s="10">
        <v>10253.4</v>
      </c>
      <c r="E212" s="10">
        <v>10244.3</v>
      </c>
      <c r="F212" s="11">
        <v>8012.3</v>
      </c>
      <c r="G212" s="11">
        <v>6876.1</v>
      </c>
      <c r="H212" s="11">
        <f t="shared" si="36"/>
        <v>18265.7</v>
      </c>
      <c r="I212" s="11">
        <f t="shared" si="37"/>
        <v>17120.4</v>
      </c>
    </row>
    <row r="213" spans="1:9" ht="15.75">
      <c r="A213" s="12">
        <v>1140</v>
      </c>
      <c r="B213" s="11"/>
      <c r="C213" s="11"/>
      <c r="D213" s="10">
        <v>570</v>
      </c>
      <c r="E213" s="10">
        <v>570</v>
      </c>
      <c r="F213" s="11">
        <v>434.9</v>
      </c>
      <c r="G213" s="11">
        <v>396.8</v>
      </c>
      <c r="H213" s="11">
        <f t="shared" si="36"/>
        <v>1004.9</v>
      </c>
      <c r="I213" s="11">
        <f t="shared" si="37"/>
        <v>966.8</v>
      </c>
    </row>
    <row r="214" spans="1:9" ht="15.75">
      <c r="A214" s="12">
        <v>1150</v>
      </c>
      <c r="B214" s="11"/>
      <c r="C214" s="11"/>
      <c r="D214" s="10">
        <v>0</v>
      </c>
      <c r="E214" s="10">
        <v>0</v>
      </c>
      <c r="F214" s="11">
        <v>480.7</v>
      </c>
      <c r="G214" s="11">
        <v>480.7</v>
      </c>
      <c r="H214" s="11">
        <f t="shared" si="36"/>
        <v>480.7</v>
      </c>
      <c r="I214" s="11">
        <f t="shared" si="37"/>
        <v>480.7</v>
      </c>
    </row>
    <row r="215" spans="1:9" ht="15.75">
      <c r="A215" s="12">
        <v>1160</v>
      </c>
      <c r="B215" s="11"/>
      <c r="C215" s="11"/>
      <c r="D215" s="10">
        <v>4335.7</v>
      </c>
      <c r="E215" s="10">
        <v>4335.7</v>
      </c>
      <c r="F215" s="11">
        <v>263.8</v>
      </c>
      <c r="G215" s="11">
        <v>263.8</v>
      </c>
      <c r="H215" s="11">
        <f t="shared" si="36"/>
        <v>4599.5</v>
      </c>
      <c r="I215" s="11">
        <f t="shared" si="37"/>
        <v>4599.5</v>
      </c>
    </row>
    <row r="216" spans="1:9" ht="15.75" hidden="1">
      <c r="A216" s="12">
        <v>1171</v>
      </c>
      <c r="B216" s="11"/>
      <c r="C216" s="11"/>
      <c r="D216" s="10"/>
      <c r="E216" s="10"/>
      <c r="F216" s="11"/>
      <c r="G216" s="11"/>
      <c r="H216" s="11">
        <f t="shared" si="36"/>
        <v>0</v>
      </c>
      <c r="I216" s="11">
        <f t="shared" si="37"/>
        <v>0</v>
      </c>
    </row>
    <row r="217" spans="1:9" ht="15.75">
      <c r="A217" s="12">
        <v>1172</v>
      </c>
      <c r="B217" s="11"/>
      <c r="C217" s="11"/>
      <c r="D217" s="10"/>
      <c r="E217" s="10"/>
      <c r="F217" s="11">
        <v>62.8</v>
      </c>
      <c r="G217" s="11">
        <v>62.8</v>
      </c>
      <c r="H217" s="11">
        <f t="shared" si="36"/>
        <v>62.8</v>
      </c>
      <c r="I217" s="11">
        <f t="shared" si="37"/>
        <v>62.8</v>
      </c>
    </row>
    <row r="218" spans="1:9" ht="15.75" hidden="1">
      <c r="A218" s="12">
        <v>1200</v>
      </c>
      <c r="B218" s="11"/>
      <c r="C218" s="11"/>
      <c r="D218" s="10"/>
      <c r="E218" s="10"/>
      <c r="F218" s="11"/>
      <c r="G218" s="11"/>
      <c r="H218" s="11">
        <f t="shared" si="36"/>
        <v>0</v>
      </c>
      <c r="I218" s="11">
        <f t="shared" si="37"/>
        <v>0</v>
      </c>
    </row>
    <row r="219" spans="1:9" ht="15.75" hidden="1">
      <c r="A219" s="12">
        <v>1310</v>
      </c>
      <c r="B219" s="11"/>
      <c r="C219" s="11"/>
      <c r="D219" s="10"/>
      <c r="E219" s="10"/>
      <c r="F219" s="11"/>
      <c r="G219" s="11"/>
      <c r="H219" s="11">
        <f t="shared" si="36"/>
        <v>0</v>
      </c>
      <c r="I219" s="11">
        <f t="shared" si="37"/>
        <v>0</v>
      </c>
    </row>
    <row r="220" spans="1:9" ht="15.75" hidden="1">
      <c r="A220" s="12">
        <v>1320</v>
      </c>
      <c r="B220" s="11"/>
      <c r="C220" s="11"/>
      <c r="D220" s="10"/>
      <c r="E220" s="10"/>
      <c r="F220" s="11"/>
      <c r="G220" s="11"/>
      <c r="H220" s="11">
        <f t="shared" si="36"/>
        <v>0</v>
      </c>
      <c r="I220" s="11">
        <f t="shared" si="37"/>
        <v>0</v>
      </c>
    </row>
    <row r="221" spans="1:9" ht="15.75">
      <c r="A221" s="12">
        <v>1340</v>
      </c>
      <c r="B221" s="11"/>
      <c r="C221" s="11"/>
      <c r="D221" s="10">
        <v>2705.3</v>
      </c>
      <c r="E221" s="10">
        <v>2705.3</v>
      </c>
      <c r="F221" s="11">
        <v>1099.4</v>
      </c>
      <c r="G221" s="11">
        <v>1096.2</v>
      </c>
      <c r="H221" s="11">
        <f t="shared" si="36"/>
        <v>3804.7000000000003</v>
      </c>
      <c r="I221" s="11">
        <f t="shared" si="37"/>
        <v>3801.5</v>
      </c>
    </row>
    <row r="222" spans="1:9" ht="15.75" hidden="1">
      <c r="A222" s="12">
        <v>1350</v>
      </c>
      <c r="B222" s="11"/>
      <c r="C222" s="11"/>
      <c r="D222" s="10"/>
      <c r="E222" s="10"/>
      <c r="F222" s="11"/>
      <c r="G222" s="11"/>
      <c r="H222" s="11">
        <f t="shared" si="36"/>
        <v>0</v>
      </c>
      <c r="I222" s="11">
        <f t="shared" si="37"/>
        <v>0</v>
      </c>
    </row>
    <row r="223" spans="1:9" ht="15.75">
      <c r="A223" s="12">
        <v>2110</v>
      </c>
      <c r="B223" s="11"/>
      <c r="C223" s="11"/>
      <c r="D223" s="10"/>
      <c r="E223" s="10"/>
      <c r="F223" s="11">
        <v>590.5</v>
      </c>
      <c r="G223" s="11">
        <v>471.8</v>
      </c>
      <c r="H223" s="11">
        <f t="shared" si="36"/>
        <v>590.5</v>
      </c>
      <c r="I223" s="11">
        <f t="shared" si="37"/>
        <v>471.8</v>
      </c>
    </row>
    <row r="224" spans="1:9" ht="15.75" hidden="1">
      <c r="A224" s="12">
        <v>2120</v>
      </c>
      <c r="B224" s="11"/>
      <c r="C224" s="11"/>
      <c r="D224" s="10"/>
      <c r="E224" s="10"/>
      <c r="F224" s="11"/>
      <c r="G224" s="11"/>
      <c r="H224" s="11">
        <f t="shared" si="36"/>
        <v>0</v>
      </c>
      <c r="I224" s="11">
        <f t="shared" si="37"/>
        <v>0</v>
      </c>
    </row>
    <row r="225" spans="1:9" ht="15.75">
      <c r="A225" s="12">
        <v>2130</v>
      </c>
      <c r="B225" s="11"/>
      <c r="C225" s="11"/>
      <c r="D225" s="10"/>
      <c r="E225" s="10"/>
      <c r="F225" s="11">
        <v>1210.8</v>
      </c>
      <c r="G225" s="11">
        <v>1008.2</v>
      </c>
      <c r="H225" s="11">
        <f t="shared" si="36"/>
        <v>1210.8</v>
      </c>
      <c r="I225" s="11">
        <f t="shared" si="37"/>
        <v>1008.2</v>
      </c>
    </row>
    <row r="226" spans="1:9" ht="15.75" hidden="1">
      <c r="A226" s="12">
        <v>2140</v>
      </c>
      <c r="B226" s="11"/>
      <c r="C226" s="11"/>
      <c r="D226" s="10"/>
      <c r="E226" s="10"/>
      <c r="F226" s="11"/>
      <c r="G226" s="11"/>
      <c r="H226" s="11">
        <f t="shared" si="36"/>
        <v>0</v>
      </c>
      <c r="I226" s="11">
        <f t="shared" si="37"/>
        <v>0</v>
      </c>
    </row>
    <row r="227" spans="1:9" ht="34.5" customHeight="1">
      <c r="A227" s="37" t="s">
        <v>6</v>
      </c>
      <c r="B227" s="36">
        <v>1003070</v>
      </c>
      <c r="C227" s="31" t="s">
        <v>19</v>
      </c>
      <c r="D227" s="32"/>
      <c r="E227" s="32"/>
      <c r="F227" s="32"/>
      <c r="G227" s="32"/>
      <c r="H227" s="32"/>
      <c r="I227" s="33"/>
    </row>
    <row r="228" spans="1:9" ht="23.25" customHeight="1">
      <c r="A228" s="37"/>
      <c r="B228" s="36"/>
      <c r="C228" s="9"/>
      <c r="D228" s="16">
        <f aca="true" t="shared" si="38" ref="D228:I228">SUM(D229:D245)</f>
        <v>72928</v>
      </c>
      <c r="E228" s="16">
        <f t="shared" si="38"/>
        <v>72928</v>
      </c>
      <c r="F228" s="16">
        <f t="shared" si="38"/>
        <v>8991.7</v>
      </c>
      <c r="G228" s="16">
        <f t="shared" si="38"/>
        <v>8297.5</v>
      </c>
      <c r="H228" s="16">
        <f t="shared" si="38"/>
        <v>81919.70000000001</v>
      </c>
      <c r="I228" s="16">
        <f t="shared" si="38"/>
        <v>81225.5</v>
      </c>
    </row>
    <row r="229" spans="1:9" ht="15.75">
      <c r="A229" s="12">
        <v>1110</v>
      </c>
      <c r="B229" s="11"/>
      <c r="C229" s="11"/>
      <c r="D229" s="10">
        <v>49022.1</v>
      </c>
      <c r="E229" s="10">
        <v>49022.1</v>
      </c>
      <c r="F229" s="11">
        <v>2381.8</v>
      </c>
      <c r="G229" s="11">
        <v>2257.1</v>
      </c>
      <c r="H229" s="11">
        <f aca="true" t="shared" si="39" ref="H229:H245">SUM(D229+F229)</f>
        <v>51403.9</v>
      </c>
      <c r="I229" s="11">
        <f aca="true" t="shared" si="40" ref="I229:I245">SUM(E229+G229)</f>
        <v>51279.2</v>
      </c>
    </row>
    <row r="230" spans="1:9" ht="15.75">
      <c r="A230" s="12">
        <v>1120</v>
      </c>
      <c r="B230" s="11"/>
      <c r="C230" s="11"/>
      <c r="D230" s="10">
        <v>14894.1</v>
      </c>
      <c r="E230" s="10">
        <v>14894.1</v>
      </c>
      <c r="F230" s="11">
        <v>903.5</v>
      </c>
      <c r="G230" s="11">
        <v>806.6</v>
      </c>
      <c r="H230" s="11">
        <f t="shared" si="39"/>
        <v>15797.6</v>
      </c>
      <c r="I230" s="11">
        <f t="shared" si="40"/>
        <v>15700.7</v>
      </c>
    </row>
    <row r="231" spans="1:9" ht="15.75">
      <c r="A231" s="12">
        <v>1130</v>
      </c>
      <c r="B231" s="11"/>
      <c r="C231" s="11"/>
      <c r="D231" s="10">
        <v>4731.5</v>
      </c>
      <c r="E231" s="10">
        <v>4731.5</v>
      </c>
      <c r="F231" s="11">
        <v>4326.1</v>
      </c>
      <c r="G231" s="11">
        <v>4222.3</v>
      </c>
      <c r="H231" s="11">
        <f t="shared" si="39"/>
        <v>9057.6</v>
      </c>
      <c r="I231" s="11">
        <f t="shared" si="40"/>
        <v>8953.8</v>
      </c>
    </row>
    <row r="232" spans="1:9" ht="15.75">
      <c r="A232" s="12">
        <v>1140</v>
      </c>
      <c r="B232" s="11"/>
      <c r="C232" s="11"/>
      <c r="D232" s="10">
        <v>557</v>
      </c>
      <c r="E232" s="10">
        <v>557</v>
      </c>
      <c r="F232" s="11">
        <v>100</v>
      </c>
      <c r="G232" s="11">
        <v>10.4</v>
      </c>
      <c r="H232" s="11">
        <f t="shared" si="39"/>
        <v>657</v>
      </c>
      <c r="I232" s="11">
        <f t="shared" si="40"/>
        <v>567.4</v>
      </c>
    </row>
    <row r="233" spans="1:9" ht="15.75">
      <c r="A233" s="12">
        <v>1150</v>
      </c>
      <c r="B233" s="11"/>
      <c r="C233" s="11"/>
      <c r="D233" s="10"/>
      <c r="E233" s="10"/>
      <c r="F233" s="11">
        <v>41.1</v>
      </c>
      <c r="G233" s="11">
        <v>41.1</v>
      </c>
      <c r="H233" s="11">
        <f t="shared" si="39"/>
        <v>41.1</v>
      </c>
      <c r="I233" s="11">
        <f t="shared" si="40"/>
        <v>41.1</v>
      </c>
    </row>
    <row r="234" spans="1:9" ht="15.75">
      <c r="A234" s="12">
        <v>1160</v>
      </c>
      <c r="B234" s="11"/>
      <c r="C234" s="11"/>
      <c r="D234" s="10">
        <v>3279</v>
      </c>
      <c r="E234" s="10">
        <v>3279</v>
      </c>
      <c r="F234" s="11">
        <v>412.7</v>
      </c>
      <c r="G234" s="11">
        <v>331.4</v>
      </c>
      <c r="H234" s="11">
        <f t="shared" si="39"/>
        <v>3691.7</v>
      </c>
      <c r="I234" s="11">
        <f t="shared" si="40"/>
        <v>3610.4</v>
      </c>
    </row>
    <row r="235" spans="1:9" ht="15.75" hidden="1">
      <c r="A235" s="12">
        <v>1171</v>
      </c>
      <c r="B235" s="11"/>
      <c r="C235" s="11"/>
      <c r="D235" s="10"/>
      <c r="E235" s="10"/>
      <c r="F235" s="11"/>
      <c r="G235" s="11"/>
      <c r="H235" s="11">
        <f t="shared" si="39"/>
        <v>0</v>
      </c>
      <c r="I235" s="11">
        <f t="shared" si="40"/>
        <v>0</v>
      </c>
    </row>
    <row r="236" spans="1:9" ht="15.75">
      <c r="A236" s="12">
        <v>1172</v>
      </c>
      <c r="B236" s="11"/>
      <c r="C236" s="11"/>
      <c r="D236" s="10"/>
      <c r="E236" s="10"/>
      <c r="F236" s="11">
        <v>13.5</v>
      </c>
      <c r="G236" s="11">
        <v>9.5</v>
      </c>
      <c r="H236" s="11">
        <f t="shared" si="39"/>
        <v>13.5</v>
      </c>
      <c r="I236" s="11">
        <f t="shared" si="40"/>
        <v>9.5</v>
      </c>
    </row>
    <row r="237" spans="1:9" ht="15.75" hidden="1">
      <c r="A237" s="12">
        <v>1200</v>
      </c>
      <c r="B237" s="11"/>
      <c r="C237" s="11"/>
      <c r="D237" s="10"/>
      <c r="E237" s="10"/>
      <c r="F237" s="11"/>
      <c r="G237" s="11"/>
      <c r="H237" s="11">
        <f t="shared" si="39"/>
        <v>0</v>
      </c>
      <c r="I237" s="11">
        <f t="shared" si="40"/>
        <v>0</v>
      </c>
    </row>
    <row r="238" spans="1:9" ht="15.75" hidden="1">
      <c r="A238" s="12">
        <v>1310</v>
      </c>
      <c r="B238" s="11"/>
      <c r="C238" s="11"/>
      <c r="D238" s="10"/>
      <c r="E238" s="10"/>
      <c r="F238" s="11"/>
      <c r="G238" s="11"/>
      <c r="H238" s="11">
        <f t="shared" si="39"/>
        <v>0</v>
      </c>
      <c r="I238" s="11">
        <f t="shared" si="40"/>
        <v>0</v>
      </c>
    </row>
    <row r="239" spans="1:9" ht="15.75" hidden="1">
      <c r="A239" s="12">
        <v>1320</v>
      </c>
      <c r="B239" s="11"/>
      <c r="C239" s="11"/>
      <c r="D239" s="10"/>
      <c r="E239" s="10"/>
      <c r="F239" s="11"/>
      <c r="G239" s="11"/>
      <c r="H239" s="11">
        <f t="shared" si="39"/>
        <v>0</v>
      </c>
      <c r="I239" s="11">
        <f t="shared" si="40"/>
        <v>0</v>
      </c>
    </row>
    <row r="240" spans="1:9" ht="15.75">
      <c r="A240" s="12">
        <v>1340</v>
      </c>
      <c r="B240" s="11"/>
      <c r="C240" s="11"/>
      <c r="D240" s="10">
        <v>444.3</v>
      </c>
      <c r="E240" s="10">
        <v>444.3</v>
      </c>
      <c r="F240" s="11">
        <v>59.5</v>
      </c>
      <c r="G240" s="11">
        <v>58.8</v>
      </c>
      <c r="H240" s="11">
        <f t="shared" si="39"/>
        <v>503.8</v>
      </c>
      <c r="I240" s="11">
        <f t="shared" si="40"/>
        <v>503.1</v>
      </c>
    </row>
    <row r="241" spans="1:9" ht="15.75" hidden="1">
      <c r="A241" s="12">
        <v>1350</v>
      </c>
      <c r="B241" s="11"/>
      <c r="C241" s="11"/>
      <c r="D241" s="10"/>
      <c r="E241" s="10"/>
      <c r="F241" s="11"/>
      <c r="G241" s="11"/>
      <c r="H241" s="11">
        <f t="shared" si="39"/>
        <v>0</v>
      </c>
      <c r="I241" s="11">
        <f t="shared" si="40"/>
        <v>0</v>
      </c>
    </row>
    <row r="242" spans="1:9" ht="15.75">
      <c r="A242" s="12">
        <v>2110</v>
      </c>
      <c r="B242" s="11"/>
      <c r="C242" s="11"/>
      <c r="D242" s="10"/>
      <c r="E242" s="10"/>
      <c r="F242" s="11">
        <v>537.9</v>
      </c>
      <c r="G242" s="11">
        <v>452.1</v>
      </c>
      <c r="H242" s="11">
        <f t="shared" si="39"/>
        <v>537.9</v>
      </c>
      <c r="I242" s="11">
        <f t="shared" si="40"/>
        <v>452.1</v>
      </c>
    </row>
    <row r="243" spans="1:9" ht="15.75" hidden="1">
      <c r="A243" s="12">
        <v>2120</v>
      </c>
      <c r="B243" s="11"/>
      <c r="C243" s="11"/>
      <c r="D243" s="10"/>
      <c r="E243" s="10"/>
      <c r="F243" s="11">
        <v>0</v>
      </c>
      <c r="G243" s="11"/>
      <c r="H243" s="11">
        <f t="shared" si="39"/>
        <v>0</v>
      </c>
      <c r="I243" s="11">
        <f t="shared" si="40"/>
        <v>0</v>
      </c>
    </row>
    <row r="244" spans="1:9" ht="15.75">
      <c r="A244" s="12">
        <v>2130</v>
      </c>
      <c r="B244" s="11"/>
      <c r="C244" s="11"/>
      <c r="D244" s="10"/>
      <c r="E244" s="10"/>
      <c r="F244" s="11">
        <v>215.6</v>
      </c>
      <c r="G244" s="11">
        <v>108.2</v>
      </c>
      <c r="H244" s="11">
        <f t="shared" si="39"/>
        <v>215.6</v>
      </c>
      <c r="I244" s="11">
        <f t="shared" si="40"/>
        <v>108.2</v>
      </c>
    </row>
    <row r="245" spans="1:9" ht="15.75" hidden="1">
      <c r="A245" s="12">
        <v>2140</v>
      </c>
      <c r="B245" s="11"/>
      <c r="C245" s="11"/>
      <c r="D245" s="10"/>
      <c r="E245" s="10"/>
      <c r="F245" s="11"/>
      <c r="G245" s="11"/>
      <c r="H245" s="11">
        <f t="shared" si="39"/>
        <v>0</v>
      </c>
      <c r="I245" s="11">
        <f t="shared" si="40"/>
        <v>0</v>
      </c>
    </row>
    <row r="246" spans="1:9" ht="34.5" customHeight="1">
      <c r="A246" s="37" t="s">
        <v>6</v>
      </c>
      <c r="B246" s="36">
        <v>1003080</v>
      </c>
      <c r="C246" s="31" t="s">
        <v>10</v>
      </c>
      <c r="D246" s="32"/>
      <c r="E246" s="32"/>
      <c r="F246" s="32"/>
      <c r="G246" s="32"/>
      <c r="H246" s="32"/>
      <c r="I246" s="33"/>
    </row>
    <row r="247" spans="1:9" ht="24" customHeight="1">
      <c r="A247" s="37"/>
      <c r="B247" s="36"/>
      <c r="C247" s="9"/>
      <c r="D247" s="16">
        <f aca="true" t="shared" si="41" ref="D247:I247">SUM(D248:D264)</f>
        <v>12310.800000000001</v>
      </c>
      <c r="E247" s="16">
        <f t="shared" si="41"/>
        <v>12310.800000000001</v>
      </c>
      <c r="F247" s="16">
        <f t="shared" si="41"/>
        <v>15148</v>
      </c>
      <c r="G247" s="16">
        <f t="shared" si="41"/>
        <v>12831.400000000001</v>
      </c>
      <c r="H247" s="16">
        <f t="shared" si="41"/>
        <v>27458.800000000007</v>
      </c>
      <c r="I247" s="16">
        <f t="shared" si="41"/>
        <v>25142.199999999997</v>
      </c>
    </row>
    <row r="248" spans="1:9" ht="15.75">
      <c r="A248" s="12">
        <v>1110</v>
      </c>
      <c r="B248" s="11"/>
      <c r="C248" s="11"/>
      <c r="D248" s="10">
        <v>7575.1</v>
      </c>
      <c r="E248" s="10">
        <v>7575.1</v>
      </c>
      <c r="F248" s="11">
        <v>1701.9</v>
      </c>
      <c r="G248" s="11">
        <v>1517.3</v>
      </c>
      <c r="H248" s="11">
        <f aca="true" t="shared" si="42" ref="H248:H264">SUM(D248+F248)</f>
        <v>9277</v>
      </c>
      <c r="I248" s="11">
        <f aca="true" t="shared" si="43" ref="I248:I264">SUM(E248+G248)</f>
        <v>9092.4</v>
      </c>
    </row>
    <row r="249" spans="1:9" ht="15.75">
      <c r="A249" s="12">
        <v>1120</v>
      </c>
      <c r="B249" s="11"/>
      <c r="C249" s="11"/>
      <c r="D249" s="10">
        <v>2526.9</v>
      </c>
      <c r="E249" s="10">
        <v>2526.9</v>
      </c>
      <c r="F249" s="11">
        <v>647.6</v>
      </c>
      <c r="G249" s="11">
        <v>574</v>
      </c>
      <c r="H249" s="11">
        <f t="shared" si="42"/>
        <v>3174.5</v>
      </c>
      <c r="I249" s="11">
        <f t="shared" si="43"/>
        <v>3100.9</v>
      </c>
    </row>
    <row r="250" spans="1:9" ht="15.75">
      <c r="A250" s="12">
        <v>1130</v>
      </c>
      <c r="B250" s="11"/>
      <c r="C250" s="11"/>
      <c r="D250" s="10">
        <v>1348.7</v>
      </c>
      <c r="E250" s="10">
        <v>1348.7</v>
      </c>
      <c r="F250" s="11">
        <v>8462.6</v>
      </c>
      <c r="G250" s="11">
        <v>7503.6</v>
      </c>
      <c r="H250" s="11">
        <f t="shared" si="42"/>
        <v>9811.300000000001</v>
      </c>
      <c r="I250" s="11">
        <f t="shared" si="43"/>
        <v>8852.300000000001</v>
      </c>
    </row>
    <row r="251" spans="1:9" ht="15.75">
      <c r="A251" s="12">
        <v>1140</v>
      </c>
      <c r="B251" s="11"/>
      <c r="C251" s="11"/>
      <c r="D251" s="10">
        <v>16.7</v>
      </c>
      <c r="E251" s="10">
        <v>16.7</v>
      </c>
      <c r="F251" s="11">
        <v>44.8</v>
      </c>
      <c r="G251" s="11">
        <v>25.4</v>
      </c>
      <c r="H251" s="11">
        <f t="shared" si="42"/>
        <v>61.5</v>
      </c>
      <c r="I251" s="11">
        <f t="shared" si="43"/>
        <v>42.099999999999994</v>
      </c>
    </row>
    <row r="252" spans="1:9" ht="15.75" hidden="1">
      <c r="A252" s="12">
        <v>1150</v>
      </c>
      <c r="B252" s="11"/>
      <c r="C252" s="11"/>
      <c r="D252" s="10"/>
      <c r="E252" s="10"/>
      <c r="F252" s="11">
        <v>0</v>
      </c>
      <c r="G252" s="11">
        <v>0</v>
      </c>
      <c r="H252" s="11">
        <f t="shared" si="42"/>
        <v>0</v>
      </c>
      <c r="I252" s="11">
        <f t="shared" si="43"/>
        <v>0</v>
      </c>
    </row>
    <row r="253" spans="1:9" ht="15.75">
      <c r="A253" s="12">
        <v>1160</v>
      </c>
      <c r="B253" s="11"/>
      <c r="C253" s="11"/>
      <c r="D253" s="10">
        <v>832.6</v>
      </c>
      <c r="E253" s="10">
        <v>832.6</v>
      </c>
      <c r="F253" s="11">
        <v>2335.1</v>
      </c>
      <c r="G253" s="11">
        <v>2082.6</v>
      </c>
      <c r="H253" s="11">
        <f t="shared" si="42"/>
        <v>3167.7</v>
      </c>
      <c r="I253" s="11">
        <f t="shared" si="43"/>
        <v>2915.2</v>
      </c>
    </row>
    <row r="254" spans="1:9" ht="15.75" hidden="1">
      <c r="A254" s="12">
        <v>1171</v>
      </c>
      <c r="B254" s="11"/>
      <c r="C254" s="11"/>
      <c r="D254" s="10"/>
      <c r="E254" s="10"/>
      <c r="F254" s="11">
        <v>0</v>
      </c>
      <c r="G254" s="11">
        <v>0</v>
      </c>
      <c r="H254" s="11">
        <f t="shared" si="42"/>
        <v>0</v>
      </c>
      <c r="I254" s="11">
        <f t="shared" si="43"/>
        <v>0</v>
      </c>
    </row>
    <row r="255" spans="1:9" ht="15.75">
      <c r="A255" s="12">
        <v>1172</v>
      </c>
      <c r="B255" s="11"/>
      <c r="C255" s="11"/>
      <c r="D255" s="10"/>
      <c r="E255" s="10"/>
      <c r="F255" s="11">
        <v>19.4</v>
      </c>
      <c r="G255" s="11">
        <v>14.4</v>
      </c>
      <c r="H255" s="11">
        <f t="shared" si="42"/>
        <v>19.4</v>
      </c>
      <c r="I255" s="11">
        <f t="shared" si="43"/>
        <v>14.4</v>
      </c>
    </row>
    <row r="256" spans="1:9" ht="15.75" hidden="1">
      <c r="A256" s="12">
        <v>1200</v>
      </c>
      <c r="B256" s="11"/>
      <c r="C256" s="11"/>
      <c r="D256" s="10"/>
      <c r="E256" s="10"/>
      <c r="F256" s="11">
        <v>0</v>
      </c>
      <c r="G256" s="11">
        <v>0</v>
      </c>
      <c r="H256" s="11">
        <f t="shared" si="42"/>
        <v>0</v>
      </c>
      <c r="I256" s="11">
        <f t="shared" si="43"/>
        <v>0</v>
      </c>
    </row>
    <row r="257" spans="1:9" ht="15.75" hidden="1">
      <c r="A257" s="12">
        <v>1310</v>
      </c>
      <c r="B257" s="11"/>
      <c r="C257" s="11"/>
      <c r="D257" s="10"/>
      <c r="E257" s="10"/>
      <c r="F257" s="11">
        <v>0</v>
      </c>
      <c r="G257" s="11">
        <v>0</v>
      </c>
      <c r="H257" s="11">
        <f t="shared" si="42"/>
        <v>0</v>
      </c>
      <c r="I257" s="11">
        <f t="shared" si="43"/>
        <v>0</v>
      </c>
    </row>
    <row r="258" spans="1:9" ht="15.75" hidden="1">
      <c r="A258" s="12">
        <v>1320</v>
      </c>
      <c r="B258" s="11"/>
      <c r="C258" s="11"/>
      <c r="D258" s="10"/>
      <c r="E258" s="10"/>
      <c r="F258" s="11">
        <v>0</v>
      </c>
      <c r="G258" s="11">
        <v>0</v>
      </c>
      <c r="H258" s="11">
        <f t="shared" si="42"/>
        <v>0</v>
      </c>
      <c r="I258" s="11">
        <f t="shared" si="43"/>
        <v>0</v>
      </c>
    </row>
    <row r="259" spans="1:9" ht="15.75">
      <c r="A259" s="12">
        <v>1340</v>
      </c>
      <c r="B259" s="11"/>
      <c r="C259" s="11"/>
      <c r="D259" s="10">
        <v>10.8</v>
      </c>
      <c r="E259" s="10">
        <v>10.8</v>
      </c>
      <c r="F259" s="11">
        <v>11.2</v>
      </c>
      <c r="G259" s="11">
        <v>10.5</v>
      </c>
      <c r="H259" s="11">
        <f t="shared" si="42"/>
        <v>22</v>
      </c>
      <c r="I259" s="11">
        <f t="shared" si="43"/>
        <v>21.3</v>
      </c>
    </row>
    <row r="260" spans="1:9" ht="15.75" hidden="1">
      <c r="A260" s="12">
        <v>1350</v>
      </c>
      <c r="B260" s="11"/>
      <c r="C260" s="11"/>
      <c r="D260" s="10"/>
      <c r="E260" s="10"/>
      <c r="F260" s="11">
        <v>0</v>
      </c>
      <c r="G260" s="11">
        <v>0</v>
      </c>
      <c r="H260" s="11">
        <f t="shared" si="42"/>
        <v>0</v>
      </c>
      <c r="I260" s="11">
        <f t="shared" si="43"/>
        <v>0</v>
      </c>
    </row>
    <row r="261" spans="1:9" ht="15.75">
      <c r="A261" s="12">
        <v>2110</v>
      </c>
      <c r="B261" s="11"/>
      <c r="C261" s="11"/>
      <c r="D261" s="10"/>
      <c r="E261" s="10"/>
      <c r="F261" s="11">
        <v>942.5</v>
      </c>
      <c r="G261" s="11">
        <v>795.6</v>
      </c>
      <c r="H261" s="11">
        <f t="shared" si="42"/>
        <v>942.5</v>
      </c>
      <c r="I261" s="11">
        <f t="shared" si="43"/>
        <v>795.6</v>
      </c>
    </row>
    <row r="262" spans="1:9" ht="15.75">
      <c r="A262" s="12">
        <v>2120</v>
      </c>
      <c r="B262" s="11"/>
      <c r="C262" s="11"/>
      <c r="D262" s="10"/>
      <c r="E262" s="10"/>
      <c r="F262" s="11">
        <v>2.3</v>
      </c>
      <c r="G262" s="11">
        <v>0</v>
      </c>
      <c r="H262" s="11">
        <f t="shared" si="42"/>
        <v>2.3</v>
      </c>
      <c r="I262" s="11">
        <f t="shared" si="43"/>
        <v>0</v>
      </c>
    </row>
    <row r="263" spans="1:9" ht="15.75">
      <c r="A263" s="12">
        <v>2130</v>
      </c>
      <c r="B263" s="11"/>
      <c r="C263" s="11"/>
      <c r="D263" s="10"/>
      <c r="E263" s="10"/>
      <c r="F263" s="11">
        <v>948.4</v>
      </c>
      <c r="G263" s="11">
        <v>275.8</v>
      </c>
      <c r="H263" s="11">
        <f t="shared" si="42"/>
        <v>948.4</v>
      </c>
      <c r="I263" s="11">
        <f t="shared" si="43"/>
        <v>275.8</v>
      </c>
    </row>
    <row r="264" spans="1:9" ht="15.75">
      <c r="A264" s="12">
        <v>2140</v>
      </c>
      <c r="B264" s="11"/>
      <c r="C264" s="11"/>
      <c r="D264" s="10"/>
      <c r="E264" s="10"/>
      <c r="F264" s="11">
        <v>32.2</v>
      </c>
      <c r="G264" s="11">
        <v>32.2</v>
      </c>
      <c r="H264" s="11">
        <f t="shared" si="42"/>
        <v>32.2</v>
      </c>
      <c r="I264" s="11">
        <f t="shared" si="43"/>
        <v>32.2</v>
      </c>
    </row>
    <row r="265" spans="1:9" ht="15.75">
      <c r="A265" s="37" t="s">
        <v>6</v>
      </c>
      <c r="B265" s="36">
        <v>1003090</v>
      </c>
      <c r="C265" s="31" t="s">
        <v>17</v>
      </c>
      <c r="D265" s="32"/>
      <c r="E265" s="32"/>
      <c r="F265" s="32"/>
      <c r="G265" s="32"/>
      <c r="H265" s="32"/>
      <c r="I265" s="33"/>
    </row>
    <row r="266" spans="1:9" ht="24.75" customHeight="1">
      <c r="A266" s="37"/>
      <c r="B266" s="36"/>
      <c r="C266" s="11"/>
      <c r="D266" s="10">
        <f>SUM(D267:D284)</f>
        <v>0</v>
      </c>
      <c r="E266" s="10">
        <f>SUM(E267:E284)</f>
        <v>0</v>
      </c>
      <c r="F266" s="10">
        <f>SUM(F267:F284)</f>
        <v>1323.8</v>
      </c>
      <c r="G266" s="10">
        <f>SUM(G267:G284)</f>
        <v>1164.5</v>
      </c>
      <c r="H266" s="10">
        <f aca="true" t="shared" si="44" ref="H266:H284">SUM(D266+F266)</f>
        <v>1323.8</v>
      </c>
      <c r="I266" s="10">
        <f aca="true" t="shared" si="45" ref="I266:I284">SUM(E266+G266)</f>
        <v>1164.5</v>
      </c>
    </row>
    <row r="267" spans="1:9" ht="15.75">
      <c r="A267" s="12">
        <v>1110</v>
      </c>
      <c r="B267" s="11"/>
      <c r="C267" s="11"/>
      <c r="D267" s="10"/>
      <c r="E267" s="10"/>
      <c r="F267" s="11">
        <v>1.2</v>
      </c>
      <c r="G267" s="11">
        <v>1.2</v>
      </c>
      <c r="H267" s="10">
        <f t="shared" si="44"/>
        <v>1.2</v>
      </c>
      <c r="I267" s="10">
        <f t="shared" si="45"/>
        <v>1.2</v>
      </c>
    </row>
    <row r="268" spans="1:9" ht="15.75">
      <c r="A268" s="12">
        <v>1120</v>
      </c>
      <c r="B268" s="11"/>
      <c r="C268" s="11"/>
      <c r="D268" s="10"/>
      <c r="E268" s="10"/>
      <c r="F268" s="11">
        <v>5.5</v>
      </c>
      <c r="G268" s="11">
        <v>5.5</v>
      </c>
      <c r="H268" s="10">
        <f t="shared" si="44"/>
        <v>5.5</v>
      </c>
      <c r="I268" s="10">
        <f t="shared" si="45"/>
        <v>5.5</v>
      </c>
    </row>
    <row r="269" spans="1:9" ht="15.75">
      <c r="A269" s="12">
        <v>1130</v>
      </c>
      <c r="B269" s="11"/>
      <c r="C269" s="11"/>
      <c r="D269" s="10"/>
      <c r="E269" s="10"/>
      <c r="F269" s="11">
        <v>1.1</v>
      </c>
      <c r="G269" s="11">
        <v>1.1</v>
      </c>
      <c r="H269" s="10">
        <f t="shared" si="44"/>
        <v>1.1</v>
      </c>
      <c r="I269" s="10">
        <f t="shared" si="45"/>
        <v>1.1</v>
      </c>
    </row>
    <row r="270" spans="1:9" ht="15.75" hidden="1">
      <c r="A270" s="12">
        <v>1140</v>
      </c>
      <c r="B270" s="11"/>
      <c r="C270" s="11"/>
      <c r="D270" s="10"/>
      <c r="E270" s="10"/>
      <c r="F270" s="11"/>
      <c r="G270" s="11"/>
      <c r="H270" s="10">
        <f t="shared" si="44"/>
        <v>0</v>
      </c>
      <c r="I270" s="10">
        <f t="shared" si="45"/>
        <v>0</v>
      </c>
    </row>
    <row r="271" spans="1:9" ht="15.75" hidden="1">
      <c r="A271" s="12">
        <v>1150</v>
      </c>
      <c r="B271" s="11"/>
      <c r="C271" s="11"/>
      <c r="D271" s="10"/>
      <c r="E271" s="10"/>
      <c r="F271" s="11"/>
      <c r="G271" s="11"/>
      <c r="H271" s="10">
        <f t="shared" si="44"/>
        <v>0</v>
      </c>
      <c r="I271" s="10">
        <f t="shared" si="45"/>
        <v>0</v>
      </c>
    </row>
    <row r="272" spans="1:9" ht="15.75" hidden="1">
      <c r="A272" s="12">
        <v>1160</v>
      </c>
      <c r="B272" s="11"/>
      <c r="C272" s="11"/>
      <c r="D272" s="10"/>
      <c r="E272" s="10"/>
      <c r="F272" s="11"/>
      <c r="G272" s="11"/>
      <c r="H272" s="10">
        <f t="shared" si="44"/>
        <v>0</v>
      </c>
      <c r="I272" s="10">
        <f t="shared" si="45"/>
        <v>0</v>
      </c>
    </row>
    <row r="273" spans="1:9" ht="15.75" hidden="1">
      <c r="A273" s="12">
        <v>1171</v>
      </c>
      <c r="B273" s="11"/>
      <c r="C273" s="11"/>
      <c r="D273" s="10"/>
      <c r="E273" s="10"/>
      <c r="F273" s="11"/>
      <c r="G273" s="11"/>
      <c r="H273" s="10">
        <f t="shared" si="44"/>
        <v>0</v>
      </c>
      <c r="I273" s="10">
        <f t="shared" si="45"/>
        <v>0</v>
      </c>
    </row>
    <row r="274" spans="1:9" ht="15.75" hidden="1">
      <c r="A274" s="12">
        <v>1172</v>
      </c>
      <c r="B274" s="11"/>
      <c r="C274" s="11"/>
      <c r="D274" s="10"/>
      <c r="E274" s="10"/>
      <c r="F274" s="11"/>
      <c r="G274" s="11"/>
      <c r="H274" s="10">
        <f t="shared" si="44"/>
        <v>0</v>
      </c>
      <c r="I274" s="10">
        <f t="shared" si="45"/>
        <v>0</v>
      </c>
    </row>
    <row r="275" spans="1:9" ht="15.75" hidden="1">
      <c r="A275" s="12">
        <v>1200</v>
      </c>
      <c r="B275" s="11"/>
      <c r="C275" s="11"/>
      <c r="D275" s="10"/>
      <c r="E275" s="10"/>
      <c r="F275" s="11"/>
      <c r="G275" s="11"/>
      <c r="H275" s="10">
        <f t="shared" si="44"/>
        <v>0</v>
      </c>
      <c r="I275" s="10">
        <f t="shared" si="45"/>
        <v>0</v>
      </c>
    </row>
    <row r="276" spans="1:9" ht="15.75" hidden="1">
      <c r="A276" s="12">
        <v>1310</v>
      </c>
      <c r="B276" s="11"/>
      <c r="C276" s="11"/>
      <c r="D276" s="10"/>
      <c r="E276" s="10"/>
      <c r="F276" s="11"/>
      <c r="G276" s="11"/>
      <c r="H276" s="10">
        <f t="shared" si="44"/>
        <v>0</v>
      </c>
      <c r="I276" s="10">
        <f t="shared" si="45"/>
        <v>0</v>
      </c>
    </row>
    <row r="277" spans="1:9" ht="15.75" hidden="1">
      <c r="A277" s="12">
        <v>1320</v>
      </c>
      <c r="B277" s="11"/>
      <c r="C277" s="11"/>
      <c r="D277" s="10"/>
      <c r="E277" s="10"/>
      <c r="F277" s="11"/>
      <c r="G277" s="11"/>
      <c r="H277" s="10">
        <f t="shared" si="44"/>
        <v>0</v>
      </c>
      <c r="I277" s="10">
        <f t="shared" si="45"/>
        <v>0</v>
      </c>
    </row>
    <row r="278" spans="1:9" ht="15.75" hidden="1">
      <c r="A278" s="12">
        <v>1340</v>
      </c>
      <c r="B278" s="11"/>
      <c r="C278" s="11"/>
      <c r="D278" s="10"/>
      <c r="E278" s="10"/>
      <c r="F278" s="11"/>
      <c r="G278" s="11"/>
      <c r="H278" s="10">
        <f t="shared" si="44"/>
        <v>0</v>
      </c>
      <c r="I278" s="10">
        <f t="shared" si="45"/>
        <v>0</v>
      </c>
    </row>
    <row r="279" spans="1:9" ht="15.75" hidden="1">
      <c r="A279" s="12">
        <v>1350</v>
      </c>
      <c r="B279" s="11"/>
      <c r="C279" s="11"/>
      <c r="D279" s="10"/>
      <c r="E279" s="10"/>
      <c r="F279" s="11"/>
      <c r="G279" s="11"/>
      <c r="H279" s="10">
        <f t="shared" si="44"/>
        <v>0</v>
      </c>
      <c r="I279" s="10">
        <f t="shared" si="45"/>
        <v>0</v>
      </c>
    </row>
    <row r="280" spans="1:9" ht="15.75" hidden="1">
      <c r="A280" s="12">
        <v>2110</v>
      </c>
      <c r="B280" s="11"/>
      <c r="C280" s="11"/>
      <c r="D280" s="10"/>
      <c r="E280" s="10"/>
      <c r="F280" s="11"/>
      <c r="G280" s="11"/>
      <c r="H280" s="10">
        <f t="shared" si="44"/>
        <v>0</v>
      </c>
      <c r="I280" s="10">
        <f t="shared" si="45"/>
        <v>0</v>
      </c>
    </row>
    <row r="281" spans="1:9" ht="15.75">
      <c r="A281" s="12">
        <v>2120</v>
      </c>
      <c r="B281" s="11"/>
      <c r="C281" s="11"/>
      <c r="D281" s="10"/>
      <c r="E281" s="10"/>
      <c r="F281" s="11">
        <v>1316</v>
      </c>
      <c r="G281" s="11">
        <v>1156.7</v>
      </c>
      <c r="H281" s="10">
        <f t="shared" si="44"/>
        <v>1316</v>
      </c>
      <c r="I281" s="10">
        <f t="shared" si="45"/>
        <v>1156.7</v>
      </c>
    </row>
    <row r="282" spans="1:9" ht="15.75" hidden="1">
      <c r="A282" s="12">
        <v>2130</v>
      </c>
      <c r="B282" s="11"/>
      <c r="C282" s="11"/>
      <c r="D282" s="10"/>
      <c r="E282" s="10"/>
      <c r="F282" s="11"/>
      <c r="G282" s="11"/>
      <c r="H282" s="10">
        <f t="shared" si="44"/>
        <v>0</v>
      </c>
      <c r="I282" s="10">
        <f t="shared" si="45"/>
        <v>0</v>
      </c>
    </row>
    <row r="283" spans="1:9" ht="15.75" hidden="1">
      <c r="A283" s="12">
        <v>2140</v>
      </c>
      <c r="B283" s="11"/>
      <c r="C283" s="11"/>
      <c r="D283" s="10"/>
      <c r="E283" s="10"/>
      <c r="F283" s="11"/>
      <c r="G283" s="11"/>
      <c r="H283" s="10">
        <f t="shared" si="44"/>
        <v>0</v>
      </c>
      <c r="I283" s="10">
        <f t="shared" si="45"/>
        <v>0</v>
      </c>
    </row>
    <row r="284" spans="1:9" ht="15.75" hidden="1">
      <c r="A284" s="12"/>
      <c r="B284" s="11"/>
      <c r="C284" s="11"/>
      <c r="D284" s="10"/>
      <c r="E284" s="10"/>
      <c r="F284" s="11"/>
      <c r="G284" s="11"/>
      <c r="H284" s="10">
        <f t="shared" si="44"/>
        <v>0</v>
      </c>
      <c r="I284" s="10">
        <f t="shared" si="45"/>
        <v>0</v>
      </c>
    </row>
    <row r="285" spans="1:9" ht="18.75">
      <c r="A285" s="12"/>
      <c r="B285" s="11"/>
      <c r="C285" s="35" t="s">
        <v>38</v>
      </c>
      <c r="D285" s="35"/>
      <c r="E285" s="35"/>
      <c r="F285" s="35"/>
      <c r="G285" s="35"/>
      <c r="H285" s="35"/>
      <c r="I285" s="35"/>
    </row>
    <row r="286" spans="1:9" ht="34.5" customHeight="1">
      <c r="A286" s="37" t="s">
        <v>6</v>
      </c>
      <c r="B286" s="36">
        <v>104010</v>
      </c>
      <c r="C286" s="31" t="s">
        <v>11</v>
      </c>
      <c r="D286" s="32"/>
      <c r="E286" s="32"/>
      <c r="F286" s="32"/>
      <c r="G286" s="32"/>
      <c r="H286" s="32"/>
      <c r="I286" s="33"/>
    </row>
    <row r="287" spans="1:9" ht="20.25" customHeight="1">
      <c r="A287" s="37"/>
      <c r="B287" s="36"/>
      <c r="C287" s="9"/>
      <c r="D287" s="16">
        <f aca="true" t="shared" si="46" ref="D287:I287">SUM(D288:D304)</f>
        <v>6226.900000000001</v>
      </c>
      <c r="E287" s="16">
        <f t="shared" si="46"/>
        <v>6131.9</v>
      </c>
      <c r="F287" s="16">
        <f t="shared" si="46"/>
        <v>0</v>
      </c>
      <c r="G287" s="16">
        <f t="shared" si="46"/>
        <v>0</v>
      </c>
      <c r="H287" s="16">
        <f t="shared" si="46"/>
        <v>6226.900000000001</v>
      </c>
      <c r="I287" s="16">
        <f t="shared" si="46"/>
        <v>6131.9</v>
      </c>
    </row>
    <row r="288" spans="1:9" ht="15.75">
      <c r="A288" s="12">
        <v>1110</v>
      </c>
      <c r="B288" s="11"/>
      <c r="C288" s="11"/>
      <c r="D288" s="10">
        <v>4037</v>
      </c>
      <c r="E288" s="10">
        <v>4037</v>
      </c>
      <c r="F288" s="11"/>
      <c r="G288" s="11"/>
      <c r="H288" s="11">
        <f aca="true" t="shared" si="47" ref="H288:H304">SUM(D288+F288)</f>
        <v>4037</v>
      </c>
      <c r="I288" s="11">
        <f aca="true" t="shared" si="48" ref="I288:I304">SUM(E288+G288)</f>
        <v>4037</v>
      </c>
    </row>
    <row r="289" spans="1:9" ht="15.75">
      <c r="A289" s="12">
        <v>1120</v>
      </c>
      <c r="B289" s="11"/>
      <c r="C289" s="11"/>
      <c r="D289" s="10">
        <v>1467.1</v>
      </c>
      <c r="E289" s="10">
        <v>1435.8</v>
      </c>
      <c r="F289" s="11"/>
      <c r="G289" s="11"/>
      <c r="H289" s="11">
        <f t="shared" si="47"/>
        <v>1467.1</v>
      </c>
      <c r="I289" s="11">
        <f t="shared" si="48"/>
        <v>1435.8</v>
      </c>
    </row>
    <row r="290" spans="1:9" ht="15.75">
      <c r="A290" s="12">
        <v>1130</v>
      </c>
      <c r="B290" s="11"/>
      <c r="C290" s="11"/>
      <c r="D290" s="10">
        <v>621.1</v>
      </c>
      <c r="E290" s="10">
        <v>561.4</v>
      </c>
      <c r="F290" s="11"/>
      <c r="G290" s="11"/>
      <c r="H290" s="11">
        <f t="shared" si="47"/>
        <v>621.1</v>
      </c>
      <c r="I290" s="11">
        <f t="shared" si="48"/>
        <v>561.4</v>
      </c>
    </row>
    <row r="291" spans="1:9" ht="15.75">
      <c r="A291" s="12">
        <v>1140</v>
      </c>
      <c r="B291" s="11"/>
      <c r="C291" s="11"/>
      <c r="D291" s="10">
        <v>101.7</v>
      </c>
      <c r="E291" s="10">
        <v>97.7</v>
      </c>
      <c r="F291" s="11"/>
      <c r="G291" s="11"/>
      <c r="H291" s="11">
        <f t="shared" si="47"/>
        <v>101.7</v>
      </c>
      <c r="I291" s="11">
        <f t="shared" si="48"/>
        <v>97.7</v>
      </c>
    </row>
    <row r="292" spans="1:9" ht="15.75" hidden="1">
      <c r="A292" s="12">
        <v>1150</v>
      </c>
      <c r="B292" s="11"/>
      <c r="C292" s="11"/>
      <c r="D292" s="10"/>
      <c r="E292" s="10"/>
      <c r="F292" s="11"/>
      <c r="G292" s="11"/>
      <c r="H292" s="11">
        <f t="shared" si="47"/>
        <v>0</v>
      </c>
      <c r="I292" s="11">
        <f t="shared" si="48"/>
        <v>0</v>
      </c>
    </row>
    <row r="293" spans="1:9" ht="15.75" hidden="1">
      <c r="A293" s="12">
        <v>1160</v>
      </c>
      <c r="B293" s="11"/>
      <c r="C293" s="11"/>
      <c r="D293" s="10"/>
      <c r="E293" s="10"/>
      <c r="F293" s="11"/>
      <c r="G293" s="11"/>
      <c r="H293" s="11">
        <f t="shared" si="47"/>
        <v>0</v>
      </c>
      <c r="I293" s="11">
        <f t="shared" si="48"/>
        <v>0</v>
      </c>
    </row>
    <row r="294" spans="1:9" ht="15.75" hidden="1">
      <c r="A294" s="12">
        <v>1171</v>
      </c>
      <c r="B294" s="11"/>
      <c r="C294" s="11"/>
      <c r="D294" s="10"/>
      <c r="E294" s="10"/>
      <c r="F294" s="11"/>
      <c r="G294" s="11"/>
      <c r="H294" s="11">
        <f t="shared" si="47"/>
        <v>0</v>
      </c>
      <c r="I294" s="11">
        <f t="shared" si="48"/>
        <v>0</v>
      </c>
    </row>
    <row r="295" spans="1:9" ht="15.75" hidden="1">
      <c r="A295" s="12">
        <v>1172</v>
      </c>
      <c r="B295" s="11"/>
      <c r="C295" s="11"/>
      <c r="D295" s="10"/>
      <c r="E295" s="10"/>
      <c r="F295" s="11"/>
      <c r="G295" s="11"/>
      <c r="H295" s="11">
        <f t="shared" si="47"/>
        <v>0</v>
      </c>
      <c r="I295" s="11">
        <f t="shared" si="48"/>
        <v>0</v>
      </c>
    </row>
    <row r="296" spans="1:9" ht="15.75" hidden="1">
      <c r="A296" s="12">
        <v>1200</v>
      </c>
      <c r="B296" s="11"/>
      <c r="C296" s="11"/>
      <c r="D296" s="10"/>
      <c r="E296" s="10"/>
      <c r="F296" s="11"/>
      <c r="G296" s="11"/>
      <c r="H296" s="11">
        <f t="shared" si="47"/>
        <v>0</v>
      </c>
      <c r="I296" s="11">
        <f t="shared" si="48"/>
        <v>0</v>
      </c>
    </row>
    <row r="297" spans="1:9" ht="15.75" hidden="1">
      <c r="A297" s="12">
        <v>1310</v>
      </c>
      <c r="B297" s="11"/>
      <c r="C297" s="11"/>
      <c r="D297" s="10"/>
      <c r="E297" s="10"/>
      <c r="F297" s="11"/>
      <c r="G297" s="11"/>
      <c r="H297" s="11">
        <f t="shared" si="47"/>
        <v>0</v>
      </c>
      <c r="I297" s="11">
        <f t="shared" si="48"/>
        <v>0</v>
      </c>
    </row>
    <row r="298" spans="1:9" ht="15.75" hidden="1">
      <c r="A298" s="12">
        <v>1320</v>
      </c>
      <c r="B298" s="11"/>
      <c r="C298" s="11"/>
      <c r="D298" s="10"/>
      <c r="E298" s="10"/>
      <c r="F298" s="11"/>
      <c r="G298" s="11"/>
      <c r="H298" s="11">
        <f t="shared" si="47"/>
        <v>0</v>
      </c>
      <c r="I298" s="11">
        <f t="shared" si="48"/>
        <v>0</v>
      </c>
    </row>
    <row r="299" spans="1:9" ht="15.75" hidden="1">
      <c r="A299" s="12">
        <v>1340</v>
      </c>
      <c r="B299" s="11"/>
      <c r="C299" s="11"/>
      <c r="D299" s="10"/>
      <c r="E299" s="10"/>
      <c r="F299" s="11"/>
      <c r="G299" s="11"/>
      <c r="H299" s="11">
        <f t="shared" si="47"/>
        <v>0</v>
      </c>
      <c r="I299" s="11">
        <f t="shared" si="48"/>
        <v>0</v>
      </c>
    </row>
    <row r="300" spans="1:9" ht="15.75" hidden="1">
      <c r="A300" s="12">
        <v>1350</v>
      </c>
      <c r="B300" s="11"/>
      <c r="C300" s="11"/>
      <c r="D300" s="10"/>
      <c r="E300" s="10"/>
      <c r="F300" s="11"/>
      <c r="G300" s="11"/>
      <c r="H300" s="11">
        <f t="shared" si="47"/>
        <v>0</v>
      </c>
      <c r="I300" s="11">
        <f t="shared" si="48"/>
        <v>0</v>
      </c>
    </row>
    <row r="301" spans="1:9" ht="15.75" hidden="1">
      <c r="A301" s="12">
        <v>2110</v>
      </c>
      <c r="B301" s="11"/>
      <c r="C301" s="11"/>
      <c r="D301" s="10"/>
      <c r="E301" s="10"/>
      <c r="F301" s="11"/>
      <c r="G301" s="11"/>
      <c r="H301" s="11">
        <f t="shared" si="47"/>
        <v>0</v>
      </c>
      <c r="I301" s="11">
        <f t="shared" si="48"/>
        <v>0</v>
      </c>
    </row>
    <row r="302" spans="1:9" ht="15.75" hidden="1">
      <c r="A302" s="12">
        <v>2120</v>
      </c>
      <c r="B302" s="11"/>
      <c r="C302" s="11"/>
      <c r="D302" s="10"/>
      <c r="E302" s="10"/>
      <c r="F302" s="11"/>
      <c r="G302" s="11"/>
      <c r="H302" s="11">
        <f t="shared" si="47"/>
        <v>0</v>
      </c>
      <c r="I302" s="11">
        <f t="shared" si="48"/>
        <v>0</v>
      </c>
    </row>
    <row r="303" spans="1:9" ht="15.75" hidden="1">
      <c r="A303" s="12">
        <v>2130</v>
      </c>
      <c r="B303" s="11"/>
      <c r="C303" s="11"/>
      <c r="D303" s="10"/>
      <c r="E303" s="10"/>
      <c r="F303" s="11"/>
      <c r="G303" s="11"/>
      <c r="H303" s="11">
        <f t="shared" si="47"/>
        <v>0</v>
      </c>
      <c r="I303" s="11">
        <f t="shared" si="48"/>
        <v>0</v>
      </c>
    </row>
    <row r="304" spans="1:9" ht="15.75" hidden="1">
      <c r="A304" s="12">
        <v>2140</v>
      </c>
      <c r="B304" s="11"/>
      <c r="C304" s="11"/>
      <c r="D304" s="10"/>
      <c r="E304" s="10"/>
      <c r="F304" s="11"/>
      <c r="G304" s="11"/>
      <c r="H304" s="11">
        <f t="shared" si="47"/>
        <v>0</v>
      </c>
      <c r="I304" s="11">
        <f t="shared" si="48"/>
        <v>0</v>
      </c>
    </row>
    <row r="305" spans="1:9" ht="34.5" customHeight="1">
      <c r="A305" s="6" t="s">
        <v>6</v>
      </c>
      <c r="B305" s="17">
        <v>1004020</v>
      </c>
      <c r="C305" s="31" t="s">
        <v>12</v>
      </c>
      <c r="D305" s="32"/>
      <c r="E305" s="32"/>
      <c r="F305" s="32"/>
      <c r="G305" s="32"/>
      <c r="H305" s="32"/>
      <c r="I305" s="33"/>
    </row>
    <row r="306" spans="1:9" ht="19.5" customHeight="1">
      <c r="A306" s="6"/>
      <c r="B306" s="17"/>
      <c r="C306" s="9"/>
      <c r="D306" s="16">
        <f aca="true" t="shared" si="49" ref="D306:I306">SUM(D307:D323)</f>
        <v>2070.1</v>
      </c>
      <c r="E306" s="16">
        <f t="shared" si="49"/>
        <v>868.1</v>
      </c>
      <c r="F306" s="16">
        <f t="shared" si="49"/>
        <v>0</v>
      </c>
      <c r="G306" s="16">
        <f t="shared" si="49"/>
        <v>0</v>
      </c>
      <c r="H306" s="16">
        <f t="shared" si="49"/>
        <v>2070.1</v>
      </c>
      <c r="I306" s="16">
        <f t="shared" si="49"/>
        <v>868.1</v>
      </c>
    </row>
    <row r="307" spans="1:9" ht="15.75">
      <c r="A307" s="12">
        <v>1110</v>
      </c>
      <c r="B307" s="11"/>
      <c r="C307" s="11"/>
      <c r="D307" s="10">
        <v>1125</v>
      </c>
      <c r="E307" s="10">
        <v>637.4</v>
      </c>
      <c r="F307" s="11"/>
      <c r="G307" s="11"/>
      <c r="H307" s="11">
        <f aca="true" t="shared" si="50" ref="H307:H323">SUM(D307+F307)</f>
        <v>1125</v>
      </c>
      <c r="I307" s="11">
        <f aca="true" t="shared" si="51" ref="I307:I323">SUM(E307+G307)</f>
        <v>637.4</v>
      </c>
    </row>
    <row r="308" spans="1:9" ht="15.75">
      <c r="A308" s="12">
        <v>1120</v>
      </c>
      <c r="B308" s="11"/>
      <c r="C308" s="11"/>
      <c r="D308" s="10">
        <v>408.4</v>
      </c>
      <c r="E308" s="10">
        <v>230.1</v>
      </c>
      <c r="F308" s="11"/>
      <c r="G308" s="11"/>
      <c r="H308" s="11">
        <f t="shared" si="50"/>
        <v>408.4</v>
      </c>
      <c r="I308" s="11">
        <f t="shared" si="51"/>
        <v>230.1</v>
      </c>
    </row>
    <row r="309" spans="1:9" ht="15.75">
      <c r="A309" s="12">
        <v>1130</v>
      </c>
      <c r="B309" s="11"/>
      <c r="C309" s="11"/>
      <c r="D309" s="10">
        <v>79.2</v>
      </c>
      <c r="E309" s="10">
        <v>0.6</v>
      </c>
      <c r="F309" s="11"/>
      <c r="G309" s="11"/>
      <c r="H309" s="11">
        <f t="shared" si="50"/>
        <v>79.2</v>
      </c>
      <c r="I309" s="11">
        <f t="shared" si="51"/>
        <v>0.6</v>
      </c>
    </row>
    <row r="310" spans="1:9" ht="15.75">
      <c r="A310" s="12">
        <v>1140</v>
      </c>
      <c r="B310" s="11"/>
      <c r="C310" s="11"/>
      <c r="D310" s="10">
        <v>0.6</v>
      </c>
      <c r="E310" s="10"/>
      <c r="F310" s="11"/>
      <c r="G310" s="11"/>
      <c r="H310" s="11">
        <f t="shared" si="50"/>
        <v>0.6</v>
      </c>
      <c r="I310" s="11">
        <f t="shared" si="51"/>
        <v>0</v>
      </c>
    </row>
    <row r="311" spans="1:9" ht="15.75" hidden="1">
      <c r="A311" s="12">
        <v>1150</v>
      </c>
      <c r="B311" s="11"/>
      <c r="C311" s="11"/>
      <c r="D311" s="10">
        <v>0</v>
      </c>
      <c r="E311" s="10"/>
      <c r="F311" s="11"/>
      <c r="G311" s="11"/>
      <c r="H311" s="11">
        <f t="shared" si="50"/>
        <v>0</v>
      </c>
      <c r="I311" s="11">
        <f t="shared" si="51"/>
        <v>0</v>
      </c>
    </row>
    <row r="312" spans="1:9" ht="15.75">
      <c r="A312" s="12">
        <v>1160</v>
      </c>
      <c r="B312" s="11"/>
      <c r="C312" s="11"/>
      <c r="D312" s="10">
        <v>456.9</v>
      </c>
      <c r="E312" s="10"/>
      <c r="F312" s="11"/>
      <c r="G312" s="11"/>
      <c r="H312" s="11">
        <f t="shared" si="50"/>
        <v>456.9</v>
      </c>
      <c r="I312" s="11">
        <f t="shared" si="51"/>
        <v>0</v>
      </c>
    </row>
    <row r="313" spans="1:9" ht="15.75" hidden="1">
      <c r="A313" s="12">
        <v>1171</v>
      </c>
      <c r="B313" s="11"/>
      <c r="C313" s="11"/>
      <c r="D313" s="10"/>
      <c r="E313" s="10"/>
      <c r="F313" s="11"/>
      <c r="G313" s="11"/>
      <c r="H313" s="11">
        <f t="shared" si="50"/>
        <v>0</v>
      </c>
      <c r="I313" s="11">
        <f t="shared" si="51"/>
        <v>0</v>
      </c>
    </row>
    <row r="314" spans="1:9" ht="15.75" hidden="1">
      <c r="A314" s="12">
        <v>1172</v>
      </c>
      <c r="B314" s="11"/>
      <c r="C314" s="11"/>
      <c r="D314" s="10"/>
      <c r="E314" s="10"/>
      <c r="F314" s="11"/>
      <c r="G314" s="11"/>
      <c r="H314" s="11">
        <f t="shared" si="50"/>
        <v>0</v>
      </c>
      <c r="I314" s="11">
        <f t="shared" si="51"/>
        <v>0</v>
      </c>
    </row>
    <row r="315" spans="1:9" ht="15.75" hidden="1">
      <c r="A315" s="12">
        <v>1200</v>
      </c>
      <c r="B315" s="11"/>
      <c r="C315" s="11"/>
      <c r="D315" s="10"/>
      <c r="E315" s="10"/>
      <c r="F315" s="11"/>
      <c r="G315" s="11"/>
      <c r="H315" s="11">
        <f t="shared" si="50"/>
        <v>0</v>
      </c>
      <c r="I315" s="11">
        <f t="shared" si="51"/>
        <v>0</v>
      </c>
    </row>
    <row r="316" spans="1:9" ht="15.75" hidden="1">
      <c r="A316" s="12">
        <v>1310</v>
      </c>
      <c r="B316" s="11"/>
      <c r="C316" s="11"/>
      <c r="D316" s="10"/>
      <c r="E316" s="10"/>
      <c r="F316" s="11"/>
      <c r="G316" s="11"/>
      <c r="H316" s="11">
        <f t="shared" si="50"/>
        <v>0</v>
      </c>
      <c r="I316" s="11">
        <f t="shared" si="51"/>
        <v>0</v>
      </c>
    </row>
    <row r="317" spans="1:9" ht="15.75" hidden="1">
      <c r="A317" s="12">
        <v>1320</v>
      </c>
      <c r="B317" s="11"/>
      <c r="C317" s="11"/>
      <c r="D317" s="10"/>
      <c r="E317" s="10"/>
      <c r="F317" s="11"/>
      <c r="G317" s="11"/>
      <c r="H317" s="11">
        <f t="shared" si="50"/>
        <v>0</v>
      </c>
      <c r="I317" s="11">
        <f t="shared" si="51"/>
        <v>0</v>
      </c>
    </row>
    <row r="318" spans="1:9" ht="15.75" hidden="1">
      <c r="A318" s="12">
        <v>1340</v>
      </c>
      <c r="B318" s="11"/>
      <c r="C318" s="11"/>
      <c r="D318" s="10"/>
      <c r="E318" s="10"/>
      <c r="F318" s="11"/>
      <c r="G318" s="11"/>
      <c r="H318" s="11">
        <f t="shared" si="50"/>
        <v>0</v>
      </c>
      <c r="I318" s="11">
        <f t="shared" si="51"/>
        <v>0</v>
      </c>
    </row>
    <row r="319" spans="1:9" ht="15.75" hidden="1">
      <c r="A319" s="12">
        <v>1350</v>
      </c>
      <c r="B319" s="11"/>
      <c r="C319" s="11"/>
      <c r="D319" s="10"/>
      <c r="E319" s="10"/>
      <c r="F319" s="11"/>
      <c r="G319" s="11"/>
      <c r="H319" s="11">
        <f t="shared" si="50"/>
        <v>0</v>
      </c>
      <c r="I319" s="11">
        <f t="shared" si="51"/>
        <v>0</v>
      </c>
    </row>
    <row r="320" spans="1:9" ht="15.75" hidden="1">
      <c r="A320" s="12">
        <v>2110</v>
      </c>
      <c r="B320" s="11"/>
      <c r="C320" s="11"/>
      <c r="D320" s="10"/>
      <c r="E320" s="10"/>
      <c r="F320" s="11"/>
      <c r="G320" s="11"/>
      <c r="H320" s="11">
        <f t="shared" si="50"/>
        <v>0</v>
      </c>
      <c r="I320" s="11">
        <f t="shared" si="51"/>
        <v>0</v>
      </c>
    </row>
    <row r="321" spans="1:9" ht="15.75" hidden="1">
      <c r="A321" s="12">
        <v>2120</v>
      </c>
      <c r="B321" s="11"/>
      <c r="C321" s="11"/>
      <c r="D321" s="10"/>
      <c r="E321" s="10"/>
      <c r="F321" s="11"/>
      <c r="G321" s="11"/>
      <c r="H321" s="11">
        <f t="shared" si="50"/>
        <v>0</v>
      </c>
      <c r="I321" s="11">
        <f t="shared" si="51"/>
        <v>0</v>
      </c>
    </row>
    <row r="322" spans="1:9" ht="15.75" hidden="1">
      <c r="A322" s="12">
        <v>2130</v>
      </c>
      <c r="B322" s="11"/>
      <c r="C322" s="11"/>
      <c r="D322" s="10"/>
      <c r="E322" s="10"/>
      <c r="F322" s="11"/>
      <c r="G322" s="11"/>
      <c r="H322" s="11">
        <f t="shared" si="50"/>
        <v>0</v>
      </c>
      <c r="I322" s="11">
        <f t="shared" si="51"/>
        <v>0</v>
      </c>
    </row>
    <row r="323" spans="1:9" ht="15.75" hidden="1">
      <c r="A323" s="12">
        <v>2140</v>
      </c>
      <c r="B323" s="11"/>
      <c r="C323" s="11"/>
      <c r="D323" s="10"/>
      <c r="E323" s="10"/>
      <c r="F323" s="11"/>
      <c r="G323" s="11"/>
      <c r="H323" s="11">
        <f t="shared" si="50"/>
        <v>0</v>
      </c>
      <c r="I323" s="11">
        <f t="shared" si="51"/>
        <v>0</v>
      </c>
    </row>
    <row r="324" spans="1:9" ht="34.5" customHeight="1">
      <c r="A324" s="37" t="s">
        <v>6</v>
      </c>
      <c r="B324" s="39">
        <v>1004060</v>
      </c>
      <c r="C324" s="36" t="s">
        <v>13</v>
      </c>
      <c r="D324" s="36"/>
      <c r="E324" s="36"/>
      <c r="F324" s="36"/>
      <c r="G324" s="36"/>
      <c r="H324" s="36"/>
      <c r="I324" s="36"/>
    </row>
    <row r="325" spans="1:9" ht="18.75" customHeight="1">
      <c r="A325" s="37"/>
      <c r="B325" s="39"/>
      <c r="C325" s="9"/>
      <c r="D325" s="16">
        <f aca="true" t="shared" si="52" ref="D325:I325">SUM(D326:D342)</f>
        <v>11173.699999999999</v>
      </c>
      <c r="E325" s="16">
        <f t="shared" si="52"/>
        <v>6754.2</v>
      </c>
      <c r="F325" s="16">
        <f t="shared" si="52"/>
        <v>7642</v>
      </c>
      <c r="G325" s="16">
        <f t="shared" si="52"/>
        <v>7636.5</v>
      </c>
      <c r="H325" s="16">
        <f>SUM(H326:H342)</f>
        <v>18815.699999999997</v>
      </c>
      <c r="I325" s="16">
        <f t="shared" si="52"/>
        <v>14390.699999999999</v>
      </c>
    </row>
    <row r="326" spans="1:9" ht="15.75">
      <c r="A326" s="12">
        <v>1110</v>
      </c>
      <c r="B326" s="11"/>
      <c r="C326" s="11"/>
      <c r="D326" s="10">
        <v>2372</v>
      </c>
      <c r="E326" s="10">
        <v>2372</v>
      </c>
      <c r="F326" s="11">
        <v>84.8</v>
      </c>
      <c r="G326" s="11">
        <v>84.8</v>
      </c>
      <c r="H326" s="11">
        <f aca="true" t="shared" si="53" ref="H326:H342">SUM(D326+F326)</f>
        <v>2456.8</v>
      </c>
      <c r="I326" s="11">
        <f aca="true" t="shared" si="54" ref="I326:I342">SUM(E326+G326)</f>
        <v>2456.8</v>
      </c>
    </row>
    <row r="327" spans="1:9" ht="15.75">
      <c r="A327" s="12">
        <v>1120</v>
      </c>
      <c r="B327" s="11"/>
      <c r="C327" s="11"/>
      <c r="D327" s="10">
        <v>861.2</v>
      </c>
      <c r="E327" s="10">
        <v>824.6</v>
      </c>
      <c r="F327" s="11">
        <v>29.4</v>
      </c>
      <c r="G327" s="11">
        <v>29.4</v>
      </c>
      <c r="H327" s="11">
        <f t="shared" si="53"/>
        <v>890.6</v>
      </c>
      <c r="I327" s="11">
        <f t="shared" si="54"/>
        <v>854</v>
      </c>
    </row>
    <row r="328" spans="1:9" ht="15.75">
      <c r="A328" s="12">
        <v>1130</v>
      </c>
      <c r="B328" s="11"/>
      <c r="C328" s="11"/>
      <c r="D328" s="10">
        <v>2471.6</v>
      </c>
      <c r="E328" s="10">
        <v>2159</v>
      </c>
      <c r="F328" s="11">
        <v>1260</v>
      </c>
      <c r="G328" s="11">
        <v>1254.5</v>
      </c>
      <c r="H328" s="11">
        <f t="shared" si="53"/>
        <v>3731.6</v>
      </c>
      <c r="I328" s="11">
        <f t="shared" si="54"/>
        <v>3413.5</v>
      </c>
    </row>
    <row r="329" spans="1:9" ht="15.75">
      <c r="A329" s="12">
        <v>1140</v>
      </c>
      <c r="B329" s="11"/>
      <c r="C329" s="11"/>
      <c r="D329" s="10">
        <v>29.2</v>
      </c>
      <c r="E329" s="10">
        <v>27.2</v>
      </c>
      <c r="F329" s="11"/>
      <c r="G329" s="11"/>
      <c r="H329" s="11">
        <f t="shared" si="53"/>
        <v>29.2</v>
      </c>
      <c r="I329" s="11">
        <f t="shared" si="54"/>
        <v>27.2</v>
      </c>
    </row>
    <row r="330" spans="1:9" ht="15.75" hidden="1">
      <c r="A330" s="12">
        <v>1150</v>
      </c>
      <c r="B330" s="11"/>
      <c r="C330" s="11"/>
      <c r="D330" s="10"/>
      <c r="E330" s="10"/>
      <c r="F330" s="11"/>
      <c r="G330" s="11"/>
      <c r="H330" s="11">
        <f t="shared" si="53"/>
        <v>0</v>
      </c>
      <c r="I330" s="11">
        <f t="shared" si="54"/>
        <v>0</v>
      </c>
    </row>
    <row r="331" spans="1:9" ht="15.75">
      <c r="A331" s="12">
        <v>1160</v>
      </c>
      <c r="B331" s="11"/>
      <c r="C331" s="11"/>
      <c r="D331" s="10">
        <v>1073.5</v>
      </c>
      <c r="E331" s="10">
        <v>1006.7</v>
      </c>
      <c r="F331" s="11"/>
      <c r="G331" s="11"/>
      <c r="H331" s="11">
        <f t="shared" si="53"/>
        <v>1073.5</v>
      </c>
      <c r="I331" s="11">
        <f t="shared" si="54"/>
        <v>1006.7</v>
      </c>
    </row>
    <row r="332" spans="1:9" ht="15.75" hidden="1">
      <c r="A332" s="12">
        <v>1171</v>
      </c>
      <c r="B332" s="11"/>
      <c r="C332" s="11"/>
      <c r="D332" s="10"/>
      <c r="E332" s="10"/>
      <c r="F332" s="11"/>
      <c r="G332" s="11"/>
      <c r="H332" s="11">
        <f t="shared" si="53"/>
        <v>0</v>
      </c>
      <c r="I332" s="11">
        <f t="shared" si="54"/>
        <v>0</v>
      </c>
    </row>
    <row r="333" spans="1:9" ht="15.75">
      <c r="A333" s="12">
        <v>1172</v>
      </c>
      <c r="B333" s="11"/>
      <c r="C333" s="11"/>
      <c r="D333" s="10">
        <v>66.2</v>
      </c>
      <c r="E333" s="10">
        <v>64.7</v>
      </c>
      <c r="F333" s="11"/>
      <c r="G333" s="11"/>
      <c r="H333" s="11">
        <f t="shared" si="53"/>
        <v>66.2</v>
      </c>
      <c r="I333" s="11">
        <f t="shared" si="54"/>
        <v>64.7</v>
      </c>
    </row>
    <row r="334" spans="1:9" ht="15.75" hidden="1">
      <c r="A334" s="12">
        <v>1200</v>
      </c>
      <c r="B334" s="11"/>
      <c r="C334" s="11"/>
      <c r="D334" s="10"/>
      <c r="E334" s="10"/>
      <c r="F334" s="11"/>
      <c r="G334" s="11"/>
      <c r="H334" s="11">
        <f t="shared" si="53"/>
        <v>0</v>
      </c>
      <c r="I334" s="11">
        <f t="shared" si="54"/>
        <v>0</v>
      </c>
    </row>
    <row r="335" spans="1:9" ht="15.75" hidden="1">
      <c r="A335" s="12">
        <v>1310</v>
      </c>
      <c r="B335" s="11"/>
      <c r="C335" s="11"/>
      <c r="D335" s="10"/>
      <c r="E335" s="10"/>
      <c r="F335" s="11"/>
      <c r="G335" s="11"/>
      <c r="H335" s="11">
        <f t="shared" si="53"/>
        <v>0</v>
      </c>
      <c r="I335" s="11">
        <f t="shared" si="54"/>
        <v>0</v>
      </c>
    </row>
    <row r="336" spans="1:9" ht="15.75" hidden="1">
      <c r="A336" s="12">
        <v>1320</v>
      </c>
      <c r="B336" s="11"/>
      <c r="C336" s="11"/>
      <c r="D336" s="10"/>
      <c r="E336" s="10"/>
      <c r="F336" s="11"/>
      <c r="G336" s="11"/>
      <c r="H336" s="11">
        <f t="shared" si="53"/>
        <v>0</v>
      </c>
      <c r="I336" s="11">
        <f t="shared" si="54"/>
        <v>0</v>
      </c>
    </row>
    <row r="337" spans="1:9" ht="15.75" hidden="1">
      <c r="A337" s="12">
        <v>1340</v>
      </c>
      <c r="B337" s="11"/>
      <c r="C337" s="11"/>
      <c r="D337" s="10"/>
      <c r="E337" s="10"/>
      <c r="F337" s="11"/>
      <c r="G337" s="11"/>
      <c r="H337" s="11">
        <f t="shared" si="53"/>
        <v>0</v>
      </c>
      <c r="I337" s="11">
        <f t="shared" si="54"/>
        <v>0</v>
      </c>
    </row>
    <row r="338" spans="1:9" ht="15.75" hidden="1">
      <c r="A338" s="12">
        <v>1350</v>
      </c>
      <c r="B338" s="11"/>
      <c r="C338" s="11"/>
      <c r="D338" s="10"/>
      <c r="E338" s="10"/>
      <c r="F338" s="11"/>
      <c r="G338" s="11"/>
      <c r="H338" s="11">
        <f t="shared" si="53"/>
        <v>0</v>
      </c>
      <c r="I338" s="11">
        <f t="shared" si="54"/>
        <v>0</v>
      </c>
    </row>
    <row r="339" spans="1:9" ht="15.75">
      <c r="A339" s="12">
        <v>2110</v>
      </c>
      <c r="B339" s="11"/>
      <c r="C339" s="11"/>
      <c r="D339" s="10"/>
      <c r="E339" s="10"/>
      <c r="F339" s="11">
        <v>5683.2</v>
      </c>
      <c r="G339" s="11">
        <v>5683.2</v>
      </c>
      <c r="H339" s="11">
        <f t="shared" si="53"/>
        <v>5683.2</v>
      </c>
      <c r="I339" s="11">
        <f t="shared" si="54"/>
        <v>5683.2</v>
      </c>
    </row>
    <row r="340" spans="1:9" ht="15.75">
      <c r="A340" s="12">
        <v>2120</v>
      </c>
      <c r="B340" s="11"/>
      <c r="C340" s="11"/>
      <c r="D340" s="10">
        <v>4300</v>
      </c>
      <c r="E340" s="10">
        <v>300</v>
      </c>
      <c r="F340" s="11">
        <v>584.6</v>
      </c>
      <c r="G340" s="11">
        <v>584.6</v>
      </c>
      <c r="H340" s="11">
        <f t="shared" si="53"/>
        <v>4884.6</v>
      </c>
      <c r="I340" s="11">
        <f t="shared" si="54"/>
        <v>884.6</v>
      </c>
    </row>
    <row r="341" spans="1:9" ht="15.75" hidden="1">
      <c r="A341" s="12">
        <v>2130</v>
      </c>
      <c r="B341" s="11"/>
      <c r="C341" s="11"/>
      <c r="D341" s="10"/>
      <c r="E341" s="10"/>
      <c r="F341" s="11"/>
      <c r="G341" s="11"/>
      <c r="H341" s="11">
        <f t="shared" si="53"/>
        <v>0</v>
      </c>
      <c r="I341" s="11">
        <f t="shared" si="54"/>
        <v>0</v>
      </c>
    </row>
    <row r="342" spans="1:9" ht="15.75" hidden="1">
      <c r="A342" s="12">
        <v>2140</v>
      </c>
      <c r="B342" s="11"/>
      <c r="C342" s="11"/>
      <c r="D342" s="10"/>
      <c r="E342" s="10"/>
      <c r="F342" s="11"/>
      <c r="G342" s="11"/>
      <c r="H342" s="11">
        <f t="shared" si="53"/>
        <v>0</v>
      </c>
      <c r="I342" s="11">
        <f t="shared" si="54"/>
        <v>0</v>
      </c>
    </row>
    <row r="343" spans="1:9" ht="34.5" customHeight="1">
      <c r="A343" s="6" t="s">
        <v>6</v>
      </c>
      <c r="B343" s="18">
        <v>1004070</v>
      </c>
      <c r="C343" s="31" t="s">
        <v>14</v>
      </c>
      <c r="D343" s="32"/>
      <c r="E343" s="32"/>
      <c r="F343" s="32"/>
      <c r="G343" s="32"/>
      <c r="H343" s="32"/>
      <c r="I343" s="33"/>
    </row>
    <row r="344" spans="1:9" ht="18" customHeight="1">
      <c r="A344" s="6"/>
      <c r="B344" s="18"/>
      <c r="C344" s="9"/>
      <c r="D344" s="16">
        <f aca="true" t="shared" si="55" ref="D344:I344">SUM(D345:D361)</f>
        <v>706.3</v>
      </c>
      <c r="E344" s="16">
        <f t="shared" si="55"/>
        <v>618.4</v>
      </c>
      <c r="F344" s="16">
        <f t="shared" si="55"/>
        <v>0</v>
      </c>
      <c r="G344" s="16">
        <f t="shared" si="55"/>
        <v>0</v>
      </c>
      <c r="H344" s="16">
        <f>SUM(H345:H361)</f>
        <v>706.3</v>
      </c>
      <c r="I344" s="16">
        <f t="shared" si="55"/>
        <v>618.4</v>
      </c>
    </row>
    <row r="345" spans="1:9" ht="15.75" hidden="1">
      <c r="A345" s="12">
        <v>1110</v>
      </c>
      <c r="B345" s="11"/>
      <c r="C345" s="11"/>
      <c r="D345" s="10"/>
      <c r="E345" s="10"/>
      <c r="F345" s="11"/>
      <c r="G345" s="11"/>
      <c r="H345" s="11">
        <f aca="true" t="shared" si="56" ref="H345:I360">SUM(D345+F345)</f>
        <v>0</v>
      </c>
      <c r="I345" s="11">
        <f t="shared" si="56"/>
        <v>0</v>
      </c>
    </row>
    <row r="346" spans="1:9" ht="15.75" hidden="1">
      <c r="A346" s="12">
        <v>1120</v>
      </c>
      <c r="B346" s="11"/>
      <c r="C346" s="11"/>
      <c r="D346" s="10"/>
      <c r="E346" s="10"/>
      <c r="F346" s="11"/>
      <c r="G346" s="11"/>
      <c r="H346" s="11">
        <f t="shared" si="56"/>
        <v>0</v>
      </c>
      <c r="I346" s="11">
        <f t="shared" si="56"/>
        <v>0</v>
      </c>
    </row>
    <row r="347" spans="1:9" ht="15.75">
      <c r="A347" s="12">
        <v>1130</v>
      </c>
      <c r="B347" s="11"/>
      <c r="C347" s="11"/>
      <c r="D347" s="10">
        <v>3</v>
      </c>
      <c r="E347" s="10">
        <v>0.4</v>
      </c>
      <c r="F347" s="11"/>
      <c r="G347" s="11"/>
      <c r="H347" s="11">
        <f t="shared" si="56"/>
        <v>3</v>
      </c>
      <c r="I347" s="11">
        <f t="shared" si="56"/>
        <v>0.4</v>
      </c>
    </row>
    <row r="348" spans="1:9" ht="15.75" hidden="1">
      <c r="A348" s="12">
        <v>1140</v>
      </c>
      <c r="B348" s="11"/>
      <c r="C348" s="11"/>
      <c r="D348" s="10"/>
      <c r="E348" s="10"/>
      <c r="F348" s="11"/>
      <c r="G348" s="11"/>
      <c r="H348" s="11">
        <f t="shared" si="56"/>
        <v>0</v>
      </c>
      <c r="I348" s="11">
        <f t="shared" si="56"/>
        <v>0</v>
      </c>
    </row>
    <row r="349" spans="1:9" ht="15.75" hidden="1">
      <c r="A349" s="12">
        <v>1150</v>
      </c>
      <c r="B349" s="11"/>
      <c r="C349" s="11"/>
      <c r="D349" s="10"/>
      <c r="E349" s="10"/>
      <c r="F349" s="11"/>
      <c r="G349" s="11"/>
      <c r="H349" s="11">
        <f t="shared" si="56"/>
        <v>0</v>
      </c>
      <c r="I349" s="11">
        <f t="shared" si="56"/>
        <v>0</v>
      </c>
    </row>
    <row r="350" spans="1:9" ht="15.75" hidden="1">
      <c r="A350" s="12">
        <v>1160</v>
      </c>
      <c r="B350" s="11"/>
      <c r="C350" s="11"/>
      <c r="D350" s="10"/>
      <c r="E350" s="10"/>
      <c r="F350" s="11"/>
      <c r="G350" s="11"/>
      <c r="H350" s="11">
        <f t="shared" si="56"/>
        <v>0</v>
      </c>
      <c r="I350" s="11">
        <f t="shared" si="56"/>
        <v>0</v>
      </c>
    </row>
    <row r="351" spans="1:9" ht="15.75" hidden="1">
      <c r="A351" s="12">
        <v>1171</v>
      </c>
      <c r="B351" s="11"/>
      <c r="C351" s="11"/>
      <c r="D351" s="10"/>
      <c r="E351" s="10"/>
      <c r="F351" s="11"/>
      <c r="G351" s="11"/>
      <c r="H351" s="11">
        <f t="shared" si="56"/>
        <v>0</v>
      </c>
      <c r="I351" s="11">
        <f t="shared" si="56"/>
        <v>0</v>
      </c>
    </row>
    <row r="352" spans="1:9" ht="15.75" hidden="1">
      <c r="A352" s="12">
        <v>1172</v>
      </c>
      <c r="B352" s="11"/>
      <c r="C352" s="11"/>
      <c r="D352" s="10"/>
      <c r="E352" s="10"/>
      <c r="F352" s="11"/>
      <c r="G352" s="11"/>
      <c r="H352" s="11">
        <f t="shared" si="56"/>
        <v>0</v>
      </c>
      <c r="I352" s="11">
        <f t="shared" si="56"/>
        <v>0</v>
      </c>
    </row>
    <row r="353" spans="1:9" ht="15.75" hidden="1">
      <c r="A353" s="12">
        <v>1200</v>
      </c>
      <c r="B353" s="11"/>
      <c r="C353" s="11"/>
      <c r="D353" s="10"/>
      <c r="E353" s="10"/>
      <c r="F353" s="11"/>
      <c r="G353" s="11"/>
      <c r="H353" s="11">
        <f t="shared" si="56"/>
        <v>0</v>
      </c>
      <c r="I353" s="11">
        <f t="shared" si="56"/>
        <v>0</v>
      </c>
    </row>
    <row r="354" spans="1:9" ht="15.75" hidden="1">
      <c r="A354" s="12">
        <v>1310</v>
      </c>
      <c r="B354" s="11"/>
      <c r="C354" s="11"/>
      <c r="D354" s="10"/>
      <c r="E354" s="10"/>
      <c r="F354" s="11"/>
      <c r="G354" s="11"/>
      <c r="H354" s="11">
        <f t="shared" si="56"/>
        <v>0</v>
      </c>
      <c r="I354" s="11">
        <f t="shared" si="56"/>
        <v>0</v>
      </c>
    </row>
    <row r="355" spans="1:9" ht="15.75" hidden="1">
      <c r="A355" s="12">
        <v>1320</v>
      </c>
      <c r="B355" s="11"/>
      <c r="C355" s="11"/>
      <c r="D355" s="10"/>
      <c r="E355" s="10"/>
      <c r="F355" s="11"/>
      <c r="G355" s="11"/>
      <c r="H355" s="11">
        <f t="shared" si="56"/>
        <v>0</v>
      </c>
      <c r="I355" s="11">
        <f t="shared" si="56"/>
        <v>0</v>
      </c>
    </row>
    <row r="356" spans="1:9" ht="15.75" hidden="1">
      <c r="A356" s="12">
        <v>1340</v>
      </c>
      <c r="B356" s="11"/>
      <c r="C356" s="11"/>
      <c r="D356" s="10"/>
      <c r="E356" s="10"/>
      <c r="F356" s="11"/>
      <c r="G356" s="11"/>
      <c r="H356" s="11">
        <f t="shared" si="56"/>
        <v>0</v>
      </c>
      <c r="I356" s="11">
        <f t="shared" si="56"/>
        <v>0</v>
      </c>
    </row>
    <row r="357" spans="1:9" ht="15.75">
      <c r="A357" s="12">
        <v>1350</v>
      </c>
      <c r="B357" s="11"/>
      <c r="C357" s="11"/>
      <c r="D357" s="10">
        <v>703.3</v>
      </c>
      <c r="E357" s="10">
        <v>618</v>
      </c>
      <c r="F357" s="11"/>
      <c r="G357" s="11"/>
      <c r="H357" s="11">
        <f t="shared" si="56"/>
        <v>703.3</v>
      </c>
      <c r="I357" s="11">
        <f t="shared" si="56"/>
        <v>618</v>
      </c>
    </row>
    <row r="358" spans="1:9" ht="15.75" hidden="1">
      <c r="A358" s="12">
        <v>2110</v>
      </c>
      <c r="B358" s="11"/>
      <c r="C358" s="11"/>
      <c r="D358" s="10"/>
      <c r="E358" s="10"/>
      <c r="F358" s="11"/>
      <c r="G358" s="11"/>
      <c r="H358" s="11">
        <f t="shared" si="56"/>
        <v>0</v>
      </c>
      <c r="I358" s="11">
        <f t="shared" si="56"/>
        <v>0</v>
      </c>
    </row>
    <row r="359" spans="1:9" ht="15.75" hidden="1">
      <c r="A359" s="12">
        <v>2120</v>
      </c>
      <c r="B359" s="11"/>
      <c r="C359" s="11"/>
      <c r="D359" s="10"/>
      <c r="E359" s="10"/>
      <c r="F359" s="11"/>
      <c r="G359" s="11"/>
      <c r="H359" s="11">
        <f t="shared" si="56"/>
        <v>0</v>
      </c>
      <c r="I359" s="11">
        <f t="shared" si="56"/>
        <v>0</v>
      </c>
    </row>
    <row r="360" spans="1:9" ht="15.75" hidden="1">
      <c r="A360" s="12">
        <v>2130</v>
      </c>
      <c r="B360" s="11"/>
      <c r="C360" s="11"/>
      <c r="D360" s="10"/>
      <c r="E360" s="10"/>
      <c r="F360" s="11"/>
      <c r="G360" s="11"/>
      <c r="H360" s="11">
        <f t="shared" si="56"/>
        <v>0</v>
      </c>
      <c r="I360" s="11">
        <f t="shared" si="56"/>
        <v>0</v>
      </c>
    </row>
    <row r="361" spans="1:9" ht="15.75" hidden="1">
      <c r="A361" s="12">
        <v>2140</v>
      </c>
      <c r="B361" s="11"/>
      <c r="C361" s="11"/>
      <c r="D361" s="10"/>
      <c r="E361" s="10"/>
      <c r="F361" s="11"/>
      <c r="G361" s="11"/>
      <c r="H361" s="11">
        <f>SUM(D361+F361)</f>
        <v>0</v>
      </c>
      <c r="I361" s="11">
        <f>SUM(E361+G361)</f>
        <v>0</v>
      </c>
    </row>
    <row r="362" spans="1:9" ht="18.75">
      <c r="A362" s="12"/>
      <c r="B362" s="35" t="s">
        <v>41</v>
      </c>
      <c r="C362" s="35"/>
      <c r="D362" s="35"/>
      <c r="E362" s="35"/>
      <c r="F362" s="35"/>
      <c r="G362" s="35"/>
      <c r="H362" s="35"/>
      <c r="I362" s="35"/>
    </row>
    <row r="363" spans="1:9" ht="31.5">
      <c r="A363" s="6" t="s">
        <v>6</v>
      </c>
      <c r="B363" s="18">
        <v>1001200</v>
      </c>
      <c r="C363" s="34" t="s">
        <v>15</v>
      </c>
      <c r="D363" s="34"/>
      <c r="E363" s="34"/>
      <c r="F363" s="34"/>
      <c r="G363" s="34"/>
      <c r="H363" s="34"/>
      <c r="I363" s="34"/>
    </row>
    <row r="364" spans="1:9" ht="15.75">
      <c r="A364" s="6"/>
      <c r="B364" s="17"/>
      <c r="C364" s="5"/>
      <c r="D364" s="8">
        <f aca="true" t="shared" si="57" ref="D364:I364">SUM(D365:D382)</f>
        <v>35061.1</v>
      </c>
      <c r="E364" s="8">
        <f t="shared" si="57"/>
        <v>35060.9</v>
      </c>
      <c r="F364" s="8">
        <f t="shared" si="57"/>
        <v>0</v>
      </c>
      <c r="G364" s="8">
        <f t="shared" si="57"/>
        <v>0</v>
      </c>
      <c r="H364" s="8">
        <f t="shared" si="57"/>
        <v>35061.1</v>
      </c>
      <c r="I364" s="8">
        <f t="shared" si="57"/>
        <v>35060.9</v>
      </c>
    </row>
    <row r="365" spans="1:9" ht="15.75" hidden="1">
      <c r="A365" s="12">
        <v>1110</v>
      </c>
      <c r="B365" s="11"/>
      <c r="C365" s="11"/>
      <c r="D365" s="10"/>
      <c r="E365" s="10"/>
      <c r="F365" s="11"/>
      <c r="G365" s="11"/>
      <c r="H365" s="11">
        <f>SUM(D365+F365)</f>
        <v>0</v>
      </c>
      <c r="I365" s="11">
        <f>SUM(E365+G365)</f>
        <v>0</v>
      </c>
    </row>
    <row r="366" spans="1:9" ht="15.75" hidden="1">
      <c r="A366" s="12">
        <v>1120</v>
      </c>
      <c r="B366" s="11"/>
      <c r="C366" s="11"/>
      <c r="D366" s="10"/>
      <c r="E366" s="10"/>
      <c r="F366" s="11"/>
      <c r="G366" s="11"/>
      <c r="H366" s="11">
        <f aca="true" t="shared" si="58" ref="H366:H382">SUM(D366+F366)</f>
        <v>0</v>
      </c>
      <c r="I366" s="11">
        <f aca="true" t="shared" si="59" ref="I366:I382">SUM(E366+G366)</f>
        <v>0</v>
      </c>
    </row>
    <row r="367" spans="1:9" ht="15.75" hidden="1">
      <c r="A367" s="12">
        <v>1130</v>
      </c>
      <c r="B367" s="11"/>
      <c r="C367" s="11"/>
      <c r="D367" s="10"/>
      <c r="E367" s="10"/>
      <c r="F367" s="11"/>
      <c r="G367" s="11"/>
      <c r="H367" s="11">
        <f t="shared" si="58"/>
        <v>0</v>
      </c>
      <c r="I367" s="11">
        <f t="shared" si="59"/>
        <v>0</v>
      </c>
    </row>
    <row r="368" spans="1:9" ht="15.75" hidden="1">
      <c r="A368" s="12">
        <v>1140</v>
      </c>
      <c r="B368" s="11"/>
      <c r="C368" s="11"/>
      <c r="D368" s="10"/>
      <c r="E368" s="10"/>
      <c r="F368" s="11"/>
      <c r="G368" s="11"/>
      <c r="H368" s="11">
        <f t="shared" si="58"/>
        <v>0</v>
      </c>
      <c r="I368" s="11">
        <f t="shared" si="59"/>
        <v>0</v>
      </c>
    </row>
    <row r="369" spans="1:9" ht="15.75" hidden="1">
      <c r="A369" s="12">
        <v>1150</v>
      </c>
      <c r="B369" s="11"/>
      <c r="C369" s="11"/>
      <c r="D369" s="10"/>
      <c r="E369" s="10"/>
      <c r="F369" s="11"/>
      <c r="G369" s="11"/>
      <c r="H369" s="11">
        <f t="shared" si="58"/>
        <v>0</v>
      </c>
      <c r="I369" s="11">
        <f t="shared" si="59"/>
        <v>0</v>
      </c>
    </row>
    <row r="370" spans="1:9" ht="15.75" hidden="1">
      <c r="A370" s="12">
        <v>1160</v>
      </c>
      <c r="B370" s="11"/>
      <c r="C370" s="11"/>
      <c r="D370" s="10"/>
      <c r="E370" s="10"/>
      <c r="F370" s="11"/>
      <c r="G370" s="11"/>
      <c r="H370" s="11">
        <f t="shared" si="58"/>
        <v>0</v>
      </c>
      <c r="I370" s="11">
        <f t="shared" si="59"/>
        <v>0</v>
      </c>
    </row>
    <row r="371" spans="1:9" ht="15.75" hidden="1">
      <c r="A371" s="12">
        <v>1171</v>
      </c>
      <c r="B371" s="11"/>
      <c r="C371" s="11"/>
      <c r="D371" s="10"/>
      <c r="E371" s="10"/>
      <c r="F371" s="11"/>
      <c r="G371" s="11"/>
      <c r="H371" s="11">
        <f t="shared" si="58"/>
        <v>0</v>
      </c>
      <c r="I371" s="11">
        <f t="shared" si="59"/>
        <v>0</v>
      </c>
    </row>
    <row r="372" spans="1:9" ht="15.75" hidden="1">
      <c r="A372" s="12">
        <v>1172</v>
      </c>
      <c r="B372" s="11"/>
      <c r="C372" s="11"/>
      <c r="D372" s="10"/>
      <c r="E372" s="10"/>
      <c r="F372" s="11"/>
      <c r="G372" s="11"/>
      <c r="H372" s="11">
        <f t="shared" si="58"/>
        <v>0</v>
      </c>
      <c r="I372" s="11">
        <f t="shared" si="59"/>
        <v>0</v>
      </c>
    </row>
    <row r="373" spans="1:9" ht="15.75" hidden="1">
      <c r="A373" s="12">
        <v>1200</v>
      </c>
      <c r="B373" s="11"/>
      <c r="C373" s="11"/>
      <c r="D373" s="10"/>
      <c r="E373" s="10"/>
      <c r="F373" s="11"/>
      <c r="G373" s="11"/>
      <c r="H373" s="11">
        <f t="shared" si="58"/>
        <v>0</v>
      </c>
      <c r="I373" s="11">
        <f t="shared" si="59"/>
        <v>0</v>
      </c>
    </row>
    <row r="374" spans="1:9" ht="15.75">
      <c r="A374" s="12">
        <v>1310</v>
      </c>
      <c r="B374" s="11"/>
      <c r="C374" s="11"/>
      <c r="D374" s="10">
        <v>15061.1</v>
      </c>
      <c r="E374" s="10">
        <v>15061.1</v>
      </c>
      <c r="F374" s="11"/>
      <c r="G374" s="11"/>
      <c r="H374" s="11">
        <f t="shared" si="58"/>
        <v>15061.1</v>
      </c>
      <c r="I374" s="11">
        <f t="shared" si="59"/>
        <v>15061.1</v>
      </c>
    </row>
    <row r="375" spans="1:9" ht="15.75" hidden="1">
      <c r="A375" s="12">
        <v>1320</v>
      </c>
      <c r="B375" s="11"/>
      <c r="C375" s="11"/>
      <c r="D375" s="10"/>
      <c r="E375" s="10"/>
      <c r="F375" s="11"/>
      <c r="G375" s="11"/>
      <c r="H375" s="11">
        <f t="shared" si="58"/>
        <v>0</v>
      </c>
      <c r="I375" s="11">
        <f t="shared" si="59"/>
        <v>0</v>
      </c>
    </row>
    <row r="376" spans="1:9" ht="15.75" hidden="1">
      <c r="A376" s="12">
        <v>1340</v>
      </c>
      <c r="B376" s="11"/>
      <c r="C376" s="11"/>
      <c r="D376" s="10"/>
      <c r="E376" s="10"/>
      <c r="F376" s="11"/>
      <c r="G376" s="11"/>
      <c r="H376" s="11">
        <f t="shared" si="58"/>
        <v>0</v>
      </c>
      <c r="I376" s="11">
        <f t="shared" si="59"/>
        <v>0</v>
      </c>
    </row>
    <row r="377" spans="1:9" ht="15.75" hidden="1">
      <c r="A377" s="12">
        <v>1350</v>
      </c>
      <c r="B377" s="11"/>
      <c r="C377" s="11"/>
      <c r="D377" s="10"/>
      <c r="E377" s="10"/>
      <c r="F377" s="11"/>
      <c r="G377" s="11"/>
      <c r="H377" s="11">
        <f t="shared" si="58"/>
        <v>0</v>
      </c>
      <c r="I377" s="11">
        <f t="shared" si="59"/>
        <v>0</v>
      </c>
    </row>
    <row r="378" spans="1:9" ht="15.75" hidden="1">
      <c r="A378" s="12">
        <v>2110</v>
      </c>
      <c r="B378" s="11"/>
      <c r="C378" s="11"/>
      <c r="D378" s="10"/>
      <c r="E378" s="10"/>
      <c r="F378" s="11"/>
      <c r="G378" s="11"/>
      <c r="H378" s="11">
        <f t="shared" si="58"/>
        <v>0</v>
      </c>
      <c r="I378" s="11">
        <f t="shared" si="59"/>
        <v>0</v>
      </c>
    </row>
    <row r="379" spans="1:9" ht="15.75" hidden="1">
      <c r="A379" s="12">
        <v>2120</v>
      </c>
      <c r="B379" s="11"/>
      <c r="C379" s="11"/>
      <c r="D379" s="10"/>
      <c r="E379" s="10"/>
      <c r="F379" s="11"/>
      <c r="G379" s="11"/>
      <c r="H379" s="11">
        <f t="shared" si="58"/>
        <v>0</v>
      </c>
      <c r="I379" s="11">
        <f t="shared" si="59"/>
        <v>0</v>
      </c>
    </row>
    <row r="380" spans="1:9" ht="15.75" hidden="1">
      <c r="A380" s="12">
        <v>2130</v>
      </c>
      <c r="B380" s="11"/>
      <c r="C380" s="11"/>
      <c r="D380" s="10"/>
      <c r="E380" s="10"/>
      <c r="F380" s="11"/>
      <c r="G380" s="11"/>
      <c r="H380" s="11">
        <f t="shared" si="58"/>
        <v>0</v>
      </c>
      <c r="I380" s="11">
        <f t="shared" si="59"/>
        <v>0</v>
      </c>
    </row>
    <row r="381" spans="1:9" ht="15.75" hidden="1">
      <c r="A381" s="12">
        <v>2140</v>
      </c>
      <c r="B381" s="11"/>
      <c r="C381" s="11"/>
      <c r="D381" s="10"/>
      <c r="E381" s="10"/>
      <c r="F381" s="11"/>
      <c r="G381" s="11"/>
      <c r="H381" s="11">
        <f t="shared" si="58"/>
        <v>0</v>
      </c>
      <c r="I381" s="11">
        <f t="shared" si="59"/>
        <v>0</v>
      </c>
    </row>
    <row r="382" spans="1:9" ht="15.75">
      <c r="A382" s="12">
        <v>2410</v>
      </c>
      <c r="B382" s="11"/>
      <c r="C382" s="11"/>
      <c r="D382" s="10">
        <v>20000</v>
      </c>
      <c r="E382" s="10">
        <v>19999.8</v>
      </c>
      <c r="F382" s="11"/>
      <c r="G382" s="11"/>
      <c r="H382" s="11">
        <f t="shared" si="58"/>
        <v>20000</v>
      </c>
      <c r="I382" s="11">
        <f t="shared" si="59"/>
        <v>19999.8</v>
      </c>
    </row>
    <row r="384" spans="1:9" s="26" customFormat="1" ht="18.75">
      <c r="A384" s="30" t="s">
        <v>39</v>
      </c>
      <c r="D384" s="27"/>
      <c r="E384" s="27"/>
      <c r="H384" s="30" t="s">
        <v>40</v>
      </c>
      <c r="I384" s="29"/>
    </row>
  </sheetData>
  <mergeCells count="63">
    <mergeCell ref="C265:I265"/>
    <mergeCell ref="B324:B325"/>
    <mergeCell ref="A324:A325"/>
    <mergeCell ref="A286:A287"/>
    <mergeCell ref="B286:B287"/>
    <mergeCell ref="A265:A266"/>
    <mergeCell ref="B265:B266"/>
    <mergeCell ref="A227:A228"/>
    <mergeCell ref="B227:B228"/>
    <mergeCell ref="A246:A247"/>
    <mergeCell ref="B246:B247"/>
    <mergeCell ref="A170:A171"/>
    <mergeCell ref="B189:B190"/>
    <mergeCell ref="A189:A190"/>
    <mergeCell ref="A208:A209"/>
    <mergeCell ref="B208:B209"/>
    <mergeCell ref="A130:A131"/>
    <mergeCell ref="B130:B131"/>
    <mergeCell ref="B149:B150"/>
    <mergeCell ref="A149:A150"/>
    <mergeCell ref="B30:B31"/>
    <mergeCell ref="A30:A31"/>
    <mergeCell ref="B49:B50"/>
    <mergeCell ref="A49:A50"/>
    <mergeCell ref="D7:E7"/>
    <mergeCell ref="F7:G7"/>
    <mergeCell ref="H7:I7"/>
    <mergeCell ref="A29:C29"/>
    <mergeCell ref="A7:A8"/>
    <mergeCell ref="B7:B8"/>
    <mergeCell ref="C7:C8"/>
    <mergeCell ref="A10:C10"/>
    <mergeCell ref="C49:I49"/>
    <mergeCell ref="C30:I30"/>
    <mergeCell ref="C170:I170"/>
    <mergeCell ref="C189:I189"/>
    <mergeCell ref="C54:I54"/>
    <mergeCell ref="C73:I73"/>
    <mergeCell ref="C92:I92"/>
    <mergeCell ref="A169:I169"/>
    <mergeCell ref="B54:B55"/>
    <mergeCell ref="A54:A55"/>
    <mergeCell ref="B73:B74"/>
    <mergeCell ref="A73:A74"/>
    <mergeCell ref="B92:B93"/>
    <mergeCell ref="A92:A93"/>
    <mergeCell ref="C208:I208"/>
    <mergeCell ref="C227:I227"/>
    <mergeCell ref="C246:I246"/>
    <mergeCell ref="C111:I111"/>
    <mergeCell ref="C130:I130"/>
    <mergeCell ref="C149:I149"/>
    <mergeCell ref="A168:I168"/>
    <mergeCell ref="B170:B171"/>
    <mergeCell ref="B111:B112"/>
    <mergeCell ref="A111:A112"/>
    <mergeCell ref="C343:I343"/>
    <mergeCell ref="C363:I363"/>
    <mergeCell ref="B362:I362"/>
    <mergeCell ref="C285:I285"/>
    <mergeCell ref="C286:I286"/>
    <mergeCell ref="C305:I305"/>
    <mergeCell ref="C324:I324"/>
  </mergeCells>
  <printOptions/>
  <pageMargins left="0.5905511811023623" right="0" top="0.5118110236220472" bottom="0.2755905511811024" header="0.5118110236220472" footer="0.2755905511811024"/>
  <pageSetup horizontalDpi="600" verticalDpi="600" orientation="portrait" paperSize="9" scale="80" r:id="rId1"/>
  <rowBreaks count="4" manualBreakCount="4">
    <brk id="53" max="8" man="1"/>
    <brk id="129" max="8" man="1"/>
    <brk id="226" max="8" man="1"/>
    <brk id="323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1:M392"/>
  <sheetViews>
    <sheetView workbookViewId="0" topLeftCell="A1">
      <selection activeCell="E23" sqref="D23:E23"/>
    </sheetView>
  </sheetViews>
  <sheetFormatPr defaultColWidth="9.00390625" defaultRowHeight="12.75"/>
  <cols>
    <col min="1" max="3" width="9.25390625" style="26" bestFit="1" customWidth="1"/>
    <col min="4" max="5" width="10.00390625" style="26" bestFit="1" customWidth="1"/>
    <col min="6" max="7" width="9.25390625" style="26" bestFit="1" customWidth="1"/>
    <col min="8" max="11" width="10.00390625" style="26" bestFit="1" customWidth="1"/>
    <col min="12" max="13" width="9.25390625" style="26" bestFit="1" customWidth="1"/>
    <col min="14" max="16384" width="9.125" style="26" customWidth="1"/>
  </cols>
  <sheetData>
    <row r="1" spans="4:5" ht="12.75">
      <c r="D1" s="27"/>
      <c r="E1" s="27"/>
    </row>
    <row r="2" spans="4:5" ht="12.75">
      <c r="D2" s="27"/>
      <c r="E2" s="27"/>
    </row>
    <row r="3" spans="4:5" ht="17.25" customHeight="1">
      <c r="D3" s="27"/>
      <c r="E3" s="27"/>
    </row>
    <row r="4" spans="4:5" ht="12.75">
      <c r="D4" s="27"/>
      <c r="E4" s="27"/>
    </row>
    <row r="5" spans="4:5" ht="12.75">
      <c r="D5" s="27"/>
      <c r="E5" s="27"/>
    </row>
    <row r="6" spans="4:5" ht="12.75">
      <c r="D6" s="27"/>
      <c r="E6" s="27"/>
    </row>
    <row r="7" spans="4:9" ht="12.75">
      <c r="D7" s="27"/>
      <c r="E7" s="27"/>
      <c r="F7" s="27"/>
      <c r="G7" s="27"/>
      <c r="H7" s="27"/>
      <c r="I7" s="27"/>
    </row>
    <row r="8" spans="4:9" ht="12.75">
      <c r="D8" s="27"/>
      <c r="E8" s="27"/>
      <c r="F8" s="27"/>
      <c r="G8" s="27"/>
      <c r="H8" s="27"/>
      <c r="I8" s="27"/>
    </row>
    <row r="9" spans="4:9" ht="15.75" customHeight="1">
      <c r="D9" s="27"/>
      <c r="E9" s="27"/>
      <c r="F9" s="27"/>
      <c r="G9" s="27"/>
      <c r="H9" s="27"/>
      <c r="I9" s="27"/>
    </row>
    <row r="10" spans="4:5" ht="12.75">
      <c r="D10" s="27"/>
      <c r="E10" s="27"/>
    </row>
    <row r="11" spans="4:5" ht="12.75">
      <c r="D11" s="27"/>
      <c r="E11" s="27"/>
    </row>
    <row r="12" spans="10:11" ht="15.75" customHeight="1">
      <c r="J12" s="27"/>
      <c r="K12" s="27"/>
    </row>
    <row r="13" spans="4:5" ht="12.75">
      <c r="D13" s="27"/>
      <c r="E13" s="27"/>
    </row>
    <row r="14" spans="4:13" ht="12.75">
      <c r="D14" s="28"/>
      <c r="E14" s="28"/>
      <c r="J14" s="27"/>
      <c r="K14" s="27"/>
      <c r="L14" s="27"/>
      <c r="M14" s="27"/>
    </row>
    <row r="15" spans="4:13" ht="12.75"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4:9" ht="12.75">
      <c r="D16" s="27"/>
      <c r="E16" s="27"/>
      <c r="F16" s="27"/>
      <c r="G16" s="27"/>
      <c r="H16" s="27"/>
      <c r="I16" s="27"/>
    </row>
    <row r="17" spans="4:9" ht="12.75">
      <c r="D17" s="27"/>
      <c r="E17" s="27"/>
      <c r="F17" s="27"/>
      <c r="G17" s="27"/>
      <c r="H17" s="27"/>
      <c r="I17" s="27"/>
    </row>
    <row r="18" spans="4:9" ht="12.75">
      <c r="D18" s="27"/>
      <c r="E18" s="27"/>
      <c r="F18" s="27"/>
      <c r="G18" s="27"/>
      <c r="H18" s="27"/>
      <c r="I18" s="27"/>
    </row>
    <row r="19" spans="4:9" ht="12.75">
      <c r="D19" s="27"/>
      <c r="E19" s="27"/>
      <c r="F19" s="27"/>
      <c r="G19" s="27"/>
      <c r="H19" s="27"/>
      <c r="I19" s="27"/>
    </row>
    <row r="20" spans="4:9" ht="12.75">
      <c r="D20" s="27"/>
      <c r="E20" s="27"/>
      <c r="F20" s="27"/>
      <c r="G20" s="27"/>
      <c r="H20" s="27"/>
      <c r="I20" s="27"/>
    </row>
    <row r="21" spans="4:9" ht="12.75">
      <c r="D21" s="27"/>
      <c r="E21" s="27"/>
      <c r="F21" s="27"/>
      <c r="G21" s="27"/>
      <c r="H21" s="27"/>
      <c r="I21" s="27"/>
    </row>
    <row r="22" spans="4:9" ht="12.75">
      <c r="D22" s="27"/>
      <c r="E22" s="27"/>
      <c r="F22" s="27"/>
      <c r="G22" s="27"/>
      <c r="H22" s="27"/>
      <c r="I22" s="27"/>
    </row>
    <row r="23" spans="4:9" ht="12.75">
      <c r="D23" s="27"/>
      <c r="E23" s="27"/>
      <c r="F23" s="27"/>
      <c r="G23" s="27"/>
      <c r="H23" s="27"/>
      <c r="I23" s="27"/>
    </row>
    <row r="24" spans="4:9" ht="12.75">
      <c r="D24" s="27"/>
      <c r="E24" s="27"/>
      <c r="F24" s="27"/>
      <c r="G24" s="27"/>
      <c r="H24" s="27"/>
      <c r="I24" s="27"/>
    </row>
    <row r="25" spans="4:9" ht="12.75">
      <c r="D25" s="27"/>
      <c r="E25" s="27"/>
      <c r="F25" s="27"/>
      <c r="G25" s="27"/>
      <c r="H25" s="27"/>
      <c r="I25" s="27"/>
    </row>
    <row r="26" spans="4:9" ht="12.75">
      <c r="D26" s="27"/>
      <c r="E26" s="27"/>
      <c r="F26" s="27"/>
      <c r="G26" s="27"/>
      <c r="H26" s="27"/>
      <c r="I26" s="27"/>
    </row>
    <row r="27" spans="4:9" ht="12.75">
      <c r="D27" s="27"/>
      <c r="E27" s="27"/>
      <c r="F27" s="27"/>
      <c r="G27" s="27"/>
      <c r="H27" s="27"/>
      <c r="I27" s="27"/>
    </row>
    <row r="28" spans="4:9" ht="12.75">
      <c r="D28" s="27"/>
      <c r="E28" s="27"/>
      <c r="F28" s="27"/>
      <c r="G28" s="27"/>
      <c r="H28" s="27"/>
      <c r="I28" s="27"/>
    </row>
    <row r="29" spans="4:9" ht="12.75">
      <c r="D29" s="27"/>
      <c r="E29" s="27"/>
      <c r="F29" s="27"/>
      <c r="G29" s="27"/>
      <c r="H29" s="27"/>
      <c r="I29" s="27"/>
    </row>
    <row r="30" spans="4:9" ht="12.75">
      <c r="D30" s="27"/>
      <c r="E30" s="27"/>
      <c r="F30" s="27"/>
      <c r="G30" s="27"/>
      <c r="H30" s="27"/>
      <c r="I30" s="27"/>
    </row>
    <row r="31" spans="4:9" ht="15.75" customHeight="1">
      <c r="D31" s="27"/>
      <c r="E31" s="27"/>
      <c r="F31" s="27"/>
      <c r="G31" s="27"/>
      <c r="H31" s="27"/>
      <c r="I31" s="27"/>
    </row>
    <row r="32" spans="4:9" ht="15.75" customHeight="1">
      <c r="D32" s="27"/>
      <c r="E32" s="27"/>
      <c r="F32" s="27"/>
      <c r="G32" s="27"/>
      <c r="H32" s="27"/>
      <c r="I32" s="27"/>
    </row>
    <row r="33" spans="4:9" ht="12.75">
      <c r="D33" s="27"/>
      <c r="E33" s="27"/>
      <c r="F33" s="27"/>
      <c r="G33" s="27"/>
      <c r="H33" s="27"/>
      <c r="I33" s="27"/>
    </row>
    <row r="34" spans="4:5" ht="12.75">
      <c r="D34" s="27"/>
      <c r="E34" s="27"/>
    </row>
    <row r="36" spans="4:9" ht="12.75">
      <c r="D36" s="27"/>
      <c r="E36" s="27"/>
      <c r="F36" s="27"/>
      <c r="G36" s="27"/>
      <c r="H36" s="27"/>
      <c r="I36" s="27"/>
    </row>
    <row r="37" spans="4:5" ht="12.75">
      <c r="D37" s="27"/>
      <c r="E37" s="27"/>
    </row>
    <row r="38" spans="4:5" ht="12.75">
      <c r="D38" s="27"/>
      <c r="E38" s="27"/>
    </row>
    <row r="39" spans="4:5" ht="12.75">
      <c r="D39" s="27"/>
      <c r="E39" s="27"/>
    </row>
    <row r="40" spans="4:5" ht="12.75">
      <c r="D40" s="27"/>
      <c r="E40" s="27"/>
    </row>
    <row r="41" spans="4:5" ht="12.75">
      <c r="D41" s="27"/>
      <c r="E41" s="27"/>
    </row>
    <row r="42" spans="4:5" ht="12.75">
      <c r="D42" s="27"/>
      <c r="E42" s="27"/>
    </row>
    <row r="43" spans="4:5" ht="12.75">
      <c r="D43" s="27"/>
      <c r="E43" s="27"/>
    </row>
    <row r="44" spans="4:5" ht="12.75">
      <c r="D44" s="27"/>
      <c r="E44" s="27"/>
    </row>
    <row r="45" spans="4:5" ht="12.75">
      <c r="D45" s="27"/>
      <c r="E45" s="27"/>
    </row>
    <row r="46" spans="4:5" ht="12.75">
      <c r="D46" s="27"/>
      <c r="E46" s="27"/>
    </row>
    <row r="47" spans="4:5" ht="12.75">
      <c r="D47" s="27"/>
      <c r="E47" s="27"/>
    </row>
    <row r="48" spans="4:5" ht="12.75">
      <c r="D48" s="27"/>
      <c r="E48" s="27"/>
    </row>
    <row r="49" spans="4:5" ht="12.75">
      <c r="D49" s="27"/>
      <c r="E49" s="27"/>
    </row>
    <row r="50" spans="4:5" ht="12.75">
      <c r="D50" s="27"/>
      <c r="E50" s="27"/>
    </row>
    <row r="51" spans="4:5" ht="15.75" customHeight="1">
      <c r="D51" s="27"/>
      <c r="E51" s="27"/>
    </row>
    <row r="52" spans="4:5" ht="12.75">
      <c r="D52" s="27"/>
      <c r="E52" s="27"/>
    </row>
    <row r="53" spans="4:5" ht="12.75">
      <c r="D53" s="27"/>
      <c r="E53" s="27"/>
    </row>
    <row r="55" spans="4:9" ht="12.75">
      <c r="D55" s="27"/>
      <c r="E55" s="27"/>
      <c r="F55" s="27"/>
      <c r="G55" s="27"/>
      <c r="H55" s="27"/>
      <c r="I55" s="27"/>
    </row>
    <row r="56" spans="4:5" ht="15.75" customHeight="1">
      <c r="D56" s="27"/>
      <c r="E56" s="27"/>
    </row>
    <row r="57" spans="4:5" ht="12.75">
      <c r="D57" s="27"/>
      <c r="E57" s="27"/>
    </row>
    <row r="58" spans="4:5" ht="12.75">
      <c r="D58" s="27"/>
      <c r="E58" s="27"/>
    </row>
    <row r="60" spans="4:9" ht="12.75">
      <c r="D60" s="27"/>
      <c r="E60" s="27"/>
      <c r="F60" s="27"/>
      <c r="G60" s="27"/>
      <c r="H60" s="27"/>
      <c r="I60" s="27"/>
    </row>
    <row r="61" spans="4:5" ht="12.75">
      <c r="D61" s="27"/>
      <c r="E61" s="27"/>
    </row>
    <row r="62" spans="4:5" ht="12.75">
      <c r="D62" s="27"/>
      <c r="E62" s="27"/>
    </row>
    <row r="63" spans="4:5" ht="12.75">
      <c r="D63" s="27"/>
      <c r="E63" s="27"/>
    </row>
    <row r="64" spans="4:5" ht="12.75">
      <c r="D64" s="27"/>
      <c r="E64" s="27"/>
    </row>
    <row r="65" spans="4:5" ht="12.75">
      <c r="D65" s="27"/>
      <c r="E65" s="27"/>
    </row>
    <row r="66" spans="4:5" ht="12.75">
      <c r="D66" s="27"/>
      <c r="E66" s="27"/>
    </row>
    <row r="67" spans="4:5" ht="12.75">
      <c r="D67" s="27"/>
      <c r="E67" s="27"/>
    </row>
    <row r="68" spans="4:5" ht="12.75">
      <c r="D68" s="27"/>
      <c r="E68" s="27"/>
    </row>
    <row r="69" spans="4:5" ht="12.75">
      <c r="D69" s="27"/>
      <c r="E69" s="27"/>
    </row>
    <row r="70" spans="4:5" ht="12.75">
      <c r="D70" s="27"/>
      <c r="E70" s="27"/>
    </row>
    <row r="71" spans="4:5" ht="12.75">
      <c r="D71" s="27"/>
      <c r="E71" s="27"/>
    </row>
    <row r="72" spans="4:5" ht="12.75">
      <c r="D72" s="27"/>
      <c r="E72" s="27"/>
    </row>
    <row r="73" spans="4:5" ht="12.75">
      <c r="D73" s="27"/>
      <c r="E73" s="27"/>
    </row>
    <row r="74" spans="4:5" ht="12.75">
      <c r="D74" s="27"/>
      <c r="E74" s="27"/>
    </row>
    <row r="75" spans="4:5" ht="15.75" customHeight="1">
      <c r="D75" s="27"/>
      <c r="E75" s="27"/>
    </row>
    <row r="76" spans="4:5" ht="12.75">
      <c r="D76" s="27"/>
      <c r="E76" s="27"/>
    </row>
    <row r="77" spans="4:5" ht="12.75">
      <c r="D77" s="27"/>
      <c r="E77" s="27"/>
    </row>
    <row r="79" spans="4:9" ht="12.75">
      <c r="D79" s="27"/>
      <c r="E79" s="27"/>
      <c r="F79" s="27"/>
      <c r="G79" s="27"/>
      <c r="H79" s="27"/>
      <c r="I79" s="27"/>
    </row>
    <row r="80" spans="4:5" ht="12.75">
      <c r="D80" s="27"/>
      <c r="E80" s="27"/>
    </row>
    <row r="81" spans="4:5" ht="12.75">
      <c r="D81" s="27"/>
      <c r="E81" s="27"/>
    </row>
    <row r="82" spans="4:5" ht="12.75">
      <c r="D82" s="27"/>
      <c r="E82" s="27"/>
    </row>
    <row r="83" spans="4:5" ht="12.75">
      <c r="D83" s="27"/>
      <c r="E83" s="27"/>
    </row>
    <row r="84" spans="4:5" ht="12.75">
      <c r="D84" s="27"/>
      <c r="E84" s="27"/>
    </row>
    <row r="85" spans="4:5" ht="12.75">
      <c r="D85" s="27"/>
      <c r="E85" s="27"/>
    </row>
    <row r="86" spans="4:5" ht="12.75">
      <c r="D86" s="27"/>
      <c r="E86" s="27"/>
    </row>
    <row r="87" spans="4:5" ht="12.75">
      <c r="D87" s="27"/>
      <c r="E87" s="27"/>
    </row>
    <row r="88" spans="4:5" ht="12.75">
      <c r="D88" s="27"/>
      <c r="E88" s="27"/>
    </row>
    <row r="89" spans="4:5" ht="12.75">
      <c r="D89" s="27"/>
      <c r="E89" s="27"/>
    </row>
    <row r="90" spans="4:5" ht="12.75">
      <c r="D90" s="27"/>
      <c r="E90" s="27"/>
    </row>
    <row r="91" spans="4:5" ht="12.75">
      <c r="D91" s="27"/>
      <c r="E91" s="27"/>
    </row>
    <row r="92" spans="4:5" ht="12.75">
      <c r="D92" s="27"/>
      <c r="E92" s="27"/>
    </row>
    <row r="93" spans="4:5" ht="12.75">
      <c r="D93" s="27"/>
      <c r="E93" s="27"/>
    </row>
    <row r="94" spans="4:5" ht="15.75" customHeight="1">
      <c r="D94" s="27"/>
      <c r="E94" s="27"/>
    </row>
    <row r="95" spans="4:5" ht="12.75">
      <c r="D95" s="27"/>
      <c r="E95" s="27"/>
    </row>
    <row r="96" spans="4:5" ht="12.75">
      <c r="D96" s="27"/>
      <c r="E96" s="27"/>
    </row>
    <row r="98" spans="4:9" ht="12.75">
      <c r="D98" s="27"/>
      <c r="E98" s="27"/>
      <c r="F98" s="27"/>
      <c r="G98" s="27"/>
      <c r="H98" s="27"/>
      <c r="I98" s="27"/>
    </row>
    <row r="99" spans="4:5" ht="12.75">
      <c r="D99" s="27"/>
      <c r="E99" s="27"/>
    </row>
    <row r="100" spans="4:5" ht="12.75">
      <c r="D100" s="27"/>
      <c r="E100" s="27"/>
    </row>
    <row r="101" spans="4:5" ht="12.75">
      <c r="D101" s="27"/>
      <c r="E101" s="27"/>
    </row>
    <row r="102" spans="4:5" ht="12.75">
      <c r="D102" s="27"/>
      <c r="E102" s="27"/>
    </row>
    <row r="103" spans="4:5" ht="12.75">
      <c r="D103" s="27"/>
      <c r="E103" s="27"/>
    </row>
    <row r="104" spans="4:5" ht="12.75">
      <c r="D104" s="27"/>
      <c r="E104" s="27"/>
    </row>
    <row r="105" spans="4:5" ht="12.75">
      <c r="D105" s="27"/>
      <c r="E105" s="27"/>
    </row>
    <row r="106" spans="4:5" ht="12.75">
      <c r="D106" s="27"/>
      <c r="E106" s="27"/>
    </row>
    <row r="107" spans="4:5" ht="12.75">
      <c r="D107" s="27"/>
      <c r="E107" s="27"/>
    </row>
    <row r="108" spans="4:5" ht="12.75">
      <c r="D108" s="27"/>
      <c r="E108" s="27"/>
    </row>
    <row r="109" spans="4:5" ht="12.75">
      <c r="D109" s="27"/>
      <c r="E109" s="27"/>
    </row>
    <row r="110" spans="4:5" ht="12.75">
      <c r="D110" s="27"/>
      <c r="E110" s="27"/>
    </row>
    <row r="111" spans="4:5" ht="12.75">
      <c r="D111" s="27"/>
      <c r="E111" s="27"/>
    </row>
    <row r="112" spans="4:5" ht="12.75">
      <c r="D112" s="27"/>
      <c r="E112" s="27"/>
    </row>
    <row r="113" spans="4:5" ht="15.75" customHeight="1">
      <c r="D113" s="27"/>
      <c r="E113" s="27"/>
    </row>
    <row r="114" spans="4:5" ht="12.75">
      <c r="D114" s="27"/>
      <c r="E114" s="27"/>
    </row>
    <row r="115" spans="4:5" ht="12.75">
      <c r="D115" s="27"/>
      <c r="E115" s="27"/>
    </row>
    <row r="117" spans="4:9" ht="12.75">
      <c r="D117" s="27"/>
      <c r="E117" s="27"/>
      <c r="F117" s="27"/>
      <c r="G117" s="27"/>
      <c r="H117" s="27"/>
      <c r="I117" s="27"/>
    </row>
    <row r="118" spans="4:5" ht="12.75">
      <c r="D118" s="27"/>
      <c r="E118" s="27"/>
    </row>
    <row r="119" spans="4:5" ht="12.75">
      <c r="D119" s="27"/>
      <c r="E119" s="27"/>
    </row>
    <row r="120" spans="4:5" ht="12.75">
      <c r="D120" s="27"/>
      <c r="E120" s="27"/>
    </row>
    <row r="121" spans="4:5" ht="12.75">
      <c r="D121" s="27"/>
      <c r="E121" s="27"/>
    </row>
    <row r="122" spans="4:5" ht="12.75">
      <c r="D122" s="27"/>
      <c r="E122" s="27"/>
    </row>
    <row r="123" spans="4:5" ht="12.75">
      <c r="D123" s="27"/>
      <c r="E123" s="27"/>
    </row>
    <row r="124" spans="4:5" ht="12.75">
      <c r="D124" s="27"/>
      <c r="E124" s="27"/>
    </row>
    <row r="125" spans="4:5" ht="12.75">
      <c r="D125" s="27"/>
      <c r="E125" s="27"/>
    </row>
    <row r="126" spans="4:5" ht="12.75">
      <c r="D126" s="27"/>
      <c r="E126" s="27"/>
    </row>
    <row r="127" spans="4:5" ht="12.75">
      <c r="D127" s="27"/>
      <c r="E127" s="27"/>
    </row>
    <row r="128" spans="4:5" ht="12.75">
      <c r="D128" s="27"/>
      <c r="E128" s="27"/>
    </row>
    <row r="129" spans="4:5" ht="12.75">
      <c r="D129" s="27"/>
      <c r="E129" s="27"/>
    </row>
    <row r="130" spans="4:5" ht="12.75">
      <c r="D130" s="27"/>
      <c r="E130" s="27"/>
    </row>
    <row r="131" spans="4:5" ht="12.75">
      <c r="D131" s="27"/>
      <c r="E131" s="27"/>
    </row>
    <row r="132" spans="4:5" ht="15.75" customHeight="1">
      <c r="D132" s="27"/>
      <c r="E132" s="27"/>
    </row>
    <row r="133" spans="4:5" ht="12.75">
      <c r="D133" s="27"/>
      <c r="E133" s="27"/>
    </row>
    <row r="134" spans="4:5" ht="12.75">
      <c r="D134" s="27"/>
      <c r="E134" s="27"/>
    </row>
    <row r="136" spans="4:9" ht="12.75">
      <c r="D136" s="27"/>
      <c r="E136" s="27"/>
      <c r="F136" s="27"/>
      <c r="G136" s="27"/>
      <c r="H136" s="27"/>
      <c r="I136" s="27"/>
    </row>
    <row r="137" spans="4:5" ht="12.75">
      <c r="D137" s="27"/>
      <c r="E137" s="27"/>
    </row>
    <row r="138" spans="4:5" ht="12.75">
      <c r="D138" s="27"/>
      <c r="E138" s="27"/>
    </row>
    <row r="139" spans="4:5" ht="12.75">
      <c r="D139" s="27"/>
      <c r="E139" s="27"/>
    </row>
    <row r="140" spans="4:5" ht="12.75">
      <c r="D140" s="27"/>
      <c r="E140" s="27"/>
    </row>
    <row r="141" spans="4:5" ht="12.75">
      <c r="D141" s="27"/>
      <c r="E141" s="27"/>
    </row>
    <row r="142" spans="4:5" ht="12.75">
      <c r="D142" s="27"/>
      <c r="E142" s="27"/>
    </row>
    <row r="143" spans="4:5" ht="12.75">
      <c r="D143" s="27"/>
      <c r="E143" s="27"/>
    </row>
    <row r="144" spans="4:5" ht="12.75">
      <c r="D144" s="27"/>
      <c r="E144" s="27"/>
    </row>
    <row r="145" spans="4:5" ht="12.75">
      <c r="D145" s="27"/>
      <c r="E145" s="27"/>
    </row>
    <row r="146" spans="4:5" ht="12.75">
      <c r="D146" s="27"/>
      <c r="E146" s="27"/>
    </row>
    <row r="147" spans="4:5" ht="12.75">
      <c r="D147" s="27"/>
      <c r="E147" s="27"/>
    </row>
    <row r="148" spans="4:5" ht="12.75">
      <c r="D148" s="27"/>
      <c r="E148" s="27"/>
    </row>
    <row r="149" spans="4:5" ht="12.75">
      <c r="D149" s="27"/>
      <c r="E149" s="27"/>
    </row>
    <row r="150" spans="4:5" ht="12.75">
      <c r="D150" s="27"/>
      <c r="E150" s="27"/>
    </row>
    <row r="151" spans="4:5" ht="15.75" customHeight="1">
      <c r="D151" s="27"/>
      <c r="E151" s="27"/>
    </row>
    <row r="152" spans="4:5" ht="12.75">
      <c r="D152" s="27"/>
      <c r="E152" s="27"/>
    </row>
    <row r="153" spans="4:5" ht="12.75">
      <c r="D153" s="27"/>
      <c r="E153" s="27"/>
    </row>
    <row r="155" spans="4:9" ht="12.75">
      <c r="D155" s="27"/>
      <c r="E155" s="27"/>
      <c r="F155" s="27"/>
      <c r="G155" s="27"/>
      <c r="H155" s="27"/>
      <c r="I155" s="27"/>
    </row>
    <row r="156" spans="4:5" ht="12.75">
      <c r="D156" s="27"/>
      <c r="E156" s="27"/>
    </row>
    <row r="157" spans="4:5" ht="12.75">
      <c r="D157" s="27"/>
      <c r="E157" s="27"/>
    </row>
    <row r="158" spans="4:5" ht="12.75">
      <c r="D158" s="27"/>
      <c r="E158" s="27"/>
    </row>
    <row r="159" spans="4:5" ht="12.75">
      <c r="D159" s="27"/>
      <c r="E159" s="27"/>
    </row>
    <row r="160" spans="4:5" ht="12.75">
      <c r="D160" s="27"/>
      <c r="E160" s="27"/>
    </row>
    <row r="161" spans="4:5" ht="12.75">
      <c r="D161" s="27"/>
      <c r="E161" s="27"/>
    </row>
    <row r="162" spans="4:5" ht="12.75">
      <c r="D162" s="27"/>
      <c r="E162" s="27"/>
    </row>
    <row r="163" spans="4:5" ht="12.75">
      <c r="D163" s="27"/>
      <c r="E163" s="27"/>
    </row>
    <row r="164" spans="4:5" ht="12.75">
      <c r="D164" s="27"/>
      <c r="E164" s="27"/>
    </row>
    <row r="165" spans="4:5" ht="12.75">
      <c r="D165" s="27"/>
      <c r="E165" s="27"/>
    </row>
    <row r="166" spans="4:5" ht="12.75">
      <c r="D166" s="27"/>
      <c r="E166" s="27"/>
    </row>
    <row r="167" spans="4:5" ht="12.75">
      <c r="D167" s="27"/>
      <c r="E167" s="27"/>
    </row>
    <row r="168" spans="4:5" ht="12.75">
      <c r="D168" s="27"/>
      <c r="E168" s="27"/>
    </row>
    <row r="169" spans="4:5" ht="12.75">
      <c r="D169" s="27"/>
      <c r="E169" s="27"/>
    </row>
    <row r="170" spans="4:5" ht="12.75">
      <c r="D170" s="27"/>
      <c r="E170" s="27"/>
    </row>
    <row r="171" spans="4:5" ht="12.75">
      <c r="D171" s="27"/>
      <c r="E171" s="27"/>
    </row>
    <row r="172" spans="4:5" ht="15.75" customHeight="1">
      <c r="D172" s="27"/>
      <c r="E172" s="27"/>
    </row>
    <row r="176" spans="4:9" ht="12.75">
      <c r="D176" s="27"/>
      <c r="E176" s="27"/>
      <c r="F176" s="27"/>
      <c r="G176" s="27"/>
      <c r="H176" s="27"/>
      <c r="I176" s="27"/>
    </row>
    <row r="177" spans="4:5" ht="12.75">
      <c r="D177" s="27"/>
      <c r="E177" s="27"/>
    </row>
    <row r="178" spans="4:5" ht="12.75">
      <c r="D178" s="27"/>
      <c r="E178" s="27"/>
    </row>
    <row r="179" spans="4:5" ht="12.75">
      <c r="D179" s="27"/>
      <c r="E179" s="27"/>
    </row>
    <row r="180" spans="4:5" ht="12.75">
      <c r="D180" s="27"/>
      <c r="E180" s="27"/>
    </row>
    <row r="181" spans="4:5" ht="12.75">
      <c r="D181" s="27"/>
      <c r="E181" s="27"/>
    </row>
    <row r="182" spans="4:5" ht="12.75">
      <c r="D182" s="27"/>
      <c r="E182" s="27"/>
    </row>
    <row r="183" spans="4:5" ht="12.75">
      <c r="D183" s="27"/>
      <c r="E183" s="27"/>
    </row>
    <row r="184" spans="4:5" ht="12.75">
      <c r="D184" s="27"/>
      <c r="E184" s="27"/>
    </row>
    <row r="185" spans="4:5" ht="12.75">
      <c r="D185" s="27"/>
      <c r="E185" s="27"/>
    </row>
    <row r="186" spans="4:5" ht="12.75">
      <c r="D186" s="27"/>
      <c r="E186" s="27"/>
    </row>
    <row r="187" spans="4:5" ht="12.75">
      <c r="D187" s="27"/>
      <c r="E187" s="27"/>
    </row>
    <row r="188" spans="4:5" ht="12.75">
      <c r="D188" s="27"/>
      <c r="E188" s="27"/>
    </row>
    <row r="189" spans="4:5" ht="12.75">
      <c r="D189" s="27"/>
      <c r="E189" s="27"/>
    </row>
    <row r="190" spans="4:5" ht="12.75">
      <c r="D190" s="27"/>
      <c r="E190" s="27"/>
    </row>
    <row r="191" spans="4:5" ht="15.75" customHeight="1">
      <c r="D191" s="27"/>
      <c r="E191" s="27"/>
    </row>
    <row r="192" spans="4:5" ht="12.75">
      <c r="D192" s="27"/>
      <c r="E192" s="27"/>
    </row>
    <row r="193" spans="4:5" ht="12.75">
      <c r="D193" s="27"/>
      <c r="E193" s="27"/>
    </row>
    <row r="195" spans="4:9" ht="12.75">
      <c r="D195" s="27"/>
      <c r="E195" s="27"/>
      <c r="F195" s="27"/>
      <c r="G195" s="27"/>
      <c r="H195" s="27"/>
      <c r="I195" s="27"/>
    </row>
    <row r="196" spans="4:5" ht="12.75">
      <c r="D196" s="27"/>
      <c r="E196" s="27"/>
    </row>
    <row r="197" spans="4:5" ht="12.75">
      <c r="D197" s="27"/>
      <c r="E197" s="27"/>
    </row>
    <row r="198" spans="4:5" ht="12.75">
      <c r="D198" s="27"/>
      <c r="E198" s="27"/>
    </row>
    <row r="199" spans="4:5" ht="12.75">
      <c r="D199" s="27"/>
      <c r="E199" s="27"/>
    </row>
    <row r="200" spans="4:5" ht="12.75">
      <c r="D200" s="27"/>
      <c r="E200" s="27"/>
    </row>
    <row r="201" spans="4:5" ht="12.75">
      <c r="D201" s="27"/>
      <c r="E201" s="27"/>
    </row>
    <row r="202" spans="4:5" ht="12.75">
      <c r="D202" s="27"/>
      <c r="E202" s="27"/>
    </row>
    <row r="203" spans="4:5" ht="12.75">
      <c r="D203" s="27"/>
      <c r="E203" s="27"/>
    </row>
    <row r="204" spans="4:5" ht="12.75">
      <c r="D204" s="27"/>
      <c r="E204" s="27"/>
    </row>
    <row r="205" spans="4:5" ht="12.75">
      <c r="D205" s="27"/>
      <c r="E205" s="27"/>
    </row>
    <row r="206" spans="4:5" ht="12.75">
      <c r="D206" s="27"/>
      <c r="E206" s="27"/>
    </row>
    <row r="207" spans="4:5" ht="12.75">
      <c r="D207" s="27"/>
      <c r="E207" s="27"/>
    </row>
    <row r="208" spans="4:5" ht="12.75">
      <c r="D208" s="27"/>
      <c r="E208" s="27"/>
    </row>
    <row r="209" spans="4:5" ht="12.75">
      <c r="D209" s="27"/>
      <c r="E209" s="27"/>
    </row>
    <row r="210" spans="4:5" ht="15.75" customHeight="1">
      <c r="D210" s="27"/>
      <c r="E210" s="27"/>
    </row>
    <row r="211" spans="4:5" ht="12.75">
      <c r="D211" s="27"/>
      <c r="E211" s="27"/>
    </row>
    <row r="212" spans="4:5" ht="12.75">
      <c r="D212" s="27"/>
      <c r="E212" s="27"/>
    </row>
    <row r="214" spans="4:9" ht="12.75">
      <c r="D214" s="27"/>
      <c r="E214" s="27"/>
      <c r="F214" s="27"/>
      <c r="G214" s="27"/>
      <c r="H214" s="27"/>
      <c r="I214" s="27"/>
    </row>
    <row r="215" spans="4:5" ht="12.75">
      <c r="D215" s="27"/>
      <c r="E215" s="27"/>
    </row>
    <row r="216" spans="4:5" ht="12.75">
      <c r="D216" s="27"/>
      <c r="E216" s="27"/>
    </row>
    <row r="217" spans="4:5" ht="12.75">
      <c r="D217" s="27"/>
      <c r="E217" s="27"/>
    </row>
    <row r="218" spans="4:5" ht="12.75">
      <c r="D218" s="27"/>
      <c r="E218" s="27"/>
    </row>
    <row r="219" spans="4:5" ht="12.75">
      <c r="D219" s="27"/>
      <c r="E219" s="27"/>
    </row>
    <row r="220" spans="4:5" ht="12.75">
      <c r="D220" s="27"/>
      <c r="E220" s="27"/>
    </row>
    <row r="221" spans="4:5" ht="12.75">
      <c r="D221" s="27"/>
      <c r="E221" s="27"/>
    </row>
    <row r="222" spans="4:5" ht="12.75">
      <c r="D222" s="27"/>
      <c r="E222" s="27"/>
    </row>
    <row r="223" spans="4:5" ht="12.75">
      <c r="D223" s="27"/>
      <c r="E223" s="27"/>
    </row>
    <row r="224" spans="4:5" ht="12.75">
      <c r="D224" s="27"/>
      <c r="E224" s="27"/>
    </row>
    <row r="225" spans="4:5" ht="12.75">
      <c r="D225" s="27"/>
      <c r="E225" s="27"/>
    </row>
    <row r="226" spans="4:5" ht="12.75">
      <c r="D226" s="27"/>
      <c r="E226" s="27"/>
    </row>
    <row r="227" spans="4:5" ht="12.75">
      <c r="D227" s="27"/>
      <c r="E227" s="27"/>
    </row>
    <row r="228" spans="4:5" ht="12.75">
      <c r="D228" s="27"/>
      <c r="E228" s="27"/>
    </row>
    <row r="229" spans="4:5" ht="15.75" customHeight="1">
      <c r="D229" s="27"/>
      <c r="E229" s="27"/>
    </row>
    <row r="230" spans="4:5" ht="12.75">
      <c r="D230" s="27"/>
      <c r="E230" s="27"/>
    </row>
    <row r="231" spans="4:5" ht="12.75">
      <c r="D231" s="27"/>
      <c r="E231" s="27"/>
    </row>
    <row r="233" spans="4:9" ht="12.75">
      <c r="D233" s="27"/>
      <c r="E233" s="27"/>
      <c r="F233" s="27"/>
      <c r="G233" s="27"/>
      <c r="H233" s="27"/>
      <c r="I233" s="27"/>
    </row>
    <row r="234" spans="4:5" ht="12.75">
      <c r="D234" s="27"/>
      <c r="E234" s="27"/>
    </row>
    <row r="235" spans="4:5" ht="12.75">
      <c r="D235" s="27"/>
      <c r="E235" s="27"/>
    </row>
    <row r="236" spans="4:5" ht="12.75">
      <c r="D236" s="27"/>
      <c r="E236" s="27"/>
    </row>
    <row r="237" spans="4:5" ht="12.75">
      <c r="D237" s="27"/>
      <c r="E237" s="27"/>
    </row>
    <row r="238" spans="4:5" ht="12.75">
      <c r="D238" s="27"/>
      <c r="E238" s="27"/>
    </row>
    <row r="239" spans="4:5" ht="12.75">
      <c r="D239" s="27"/>
      <c r="E239" s="27"/>
    </row>
    <row r="240" spans="4:5" ht="12.75">
      <c r="D240" s="27"/>
      <c r="E240" s="27"/>
    </row>
    <row r="241" spans="4:5" ht="12.75">
      <c r="D241" s="27"/>
      <c r="E241" s="27"/>
    </row>
    <row r="242" spans="4:5" ht="12.75">
      <c r="D242" s="27"/>
      <c r="E242" s="27"/>
    </row>
    <row r="243" spans="4:5" ht="12.75">
      <c r="D243" s="27"/>
      <c r="E243" s="27"/>
    </row>
    <row r="244" spans="4:5" ht="12.75">
      <c r="D244" s="27"/>
      <c r="E244" s="27"/>
    </row>
    <row r="245" spans="4:5" ht="12.75">
      <c r="D245" s="27"/>
      <c r="E245" s="27"/>
    </row>
    <row r="246" spans="4:5" ht="12.75">
      <c r="D246" s="27"/>
      <c r="E246" s="27"/>
    </row>
    <row r="247" spans="4:5" ht="12.75">
      <c r="D247" s="27"/>
      <c r="E247" s="27"/>
    </row>
    <row r="248" spans="4:5" ht="15.75" customHeight="1">
      <c r="D248" s="27"/>
      <c r="E248" s="27"/>
    </row>
    <row r="249" spans="4:5" ht="12.75">
      <c r="D249" s="27"/>
      <c r="E249" s="27"/>
    </row>
    <row r="250" spans="4:5" ht="12.75">
      <c r="D250" s="27"/>
      <c r="E250" s="27"/>
    </row>
    <row r="252" spans="4:9" ht="12.75">
      <c r="D252" s="27"/>
      <c r="E252" s="27"/>
      <c r="F252" s="27"/>
      <c r="G252" s="27"/>
      <c r="H252" s="27"/>
      <c r="I252" s="27"/>
    </row>
    <row r="253" spans="4:5" ht="12.75">
      <c r="D253" s="27"/>
      <c r="E253" s="27"/>
    </row>
    <row r="254" spans="4:5" ht="12.75">
      <c r="D254" s="27"/>
      <c r="E254" s="27"/>
    </row>
    <row r="255" spans="4:5" ht="12.75">
      <c r="D255" s="27"/>
      <c r="E255" s="27"/>
    </row>
    <row r="256" spans="4:5" ht="12.75">
      <c r="D256" s="27"/>
      <c r="E256" s="27"/>
    </row>
    <row r="257" spans="4:5" ht="12.75">
      <c r="D257" s="27"/>
      <c r="E257" s="27"/>
    </row>
    <row r="258" spans="4:5" ht="12.75">
      <c r="D258" s="27"/>
      <c r="E258" s="27"/>
    </row>
    <row r="259" spans="4:5" ht="12.75">
      <c r="D259" s="27"/>
      <c r="E259" s="27"/>
    </row>
    <row r="260" spans="4:5" ht="12.75">
      <c r="D260" s="27"/>
      <c r="E260" s="27"/>
    </row>
    <row r="261" spans="4:5" ht="12.75">
      <c r="D261" s="27"/>
      <c r="E261" s="27"/>
    </row>
    <row r="262" spans="4:5" ht="12.75">
      <c r="D262" s="27"/>
      <c r="E262" s="27"/>
    </row>
    <row r="263" spans="4:5" ht="12.75">
      <c r="D263" s="27"/>
      <c r="E263" s="27"/>
    </row>
    <row r="264" spans="4:5" ht="12.75">
      <c r="D264" s="27"/>
      <c r="E264" s="27"/>
    </row>
    <row r="265" spans="4:5" ht="12.75">
      <c r="D265" s="27"/>
      <c r="E265" s="27"/>
    </row>
    <row r="266" spans="4:5" ht="12.75">
      <c r="D266" s="27"/>
      <c r="E266" s="27"/>
    </row>
    <row r="267" spans="4:5" ht="15.75" customHeight="1">
      <c r="D267" s="27"/>
      <c r="E267" s="27"/>
    </row>
    <row r="268" spans="4:5" ht="12.75">
      <c r="D268" s="27"/>
      <c r="E268" s="27"/>
    </row>
    <row r="269" spans="4:5" ht="12.75">
      <c r="D269" s="27"/>
      <c r="E269" s="27"/>
    </row>
    <row r="271" spans="4:9" ht="12.75">
      <c r="D271" s="27"/>
      <c r="E271" s="27"/>
      <c r="F271" s="27"/>
      <c r="G271" s="27"/>
      <c r="H271" s="27"/>
      <c r="I271" s="27"/>
    </row>
    <row r="272" spans="4:9" ht="12.75">
      <c r="D272" s="27"/>
      <c r="E272" s="27"/>
      <c r="H272" s="27"/>
      <c r="I272" s="27"/>
    </row>
    <row r="273" spans="4:9" ht="12.75">
      <c r="D273" s="27"/>
      <c r="E273" s="27"/>
      <c r="H273" s="27"/>
      <c r="I273" s="27"/>
    </row>
    <row r="274" spans="4:9" ht="12.75">
      <c r="D274" s="27"/>
      <c r="E274" s="27"/>
      <c r="H274" s="27"/>
      <c r="I274" s="27"/>
    </row>
    <row r="275" spans="4:9" ht="12.75">
      <c r="D275" s="27"/>
      <c r="E275" s="27"/>
      <c r="H275" s="27"/>
      <c r="I275" s="27"/>
    </row>
    <row r="276" spans="4:9" ht="12.75">
      <c r="D276" s="27"/>
      <c r="E276" s="27"/>
      <c r="H276" s="27"/>
      <c r="I276" s="27"/>
    </row>
    <row r="277" spans="4:9" ht="12.75">
      <c r="D277" s="27"/>
      <c r="E277" s="27"/>
      <c r="H277" s="27"/>
      <c r="I277" s="27"/>
    </row>
    <row r="278" spans="4:9" ht="12.75">
      <c r="D278" s="27"/>
      <c r="E278" s="27"/>
      <c r="H278" s="27"/>
      <c r="I278" s="27"/>
    </row>
    <row r="279" spans="4:9" ht="12.75">
      <c r="D279" s="27"/>
      <c r="E279" s="27"/>
      <c r="H279" s="27"/>
      <c r="I279" s="27"/>
    </row>
    <row r="280" spans="4:9" ht="12.75">
      <c r="D280" s="27"/>
      <c r="E280" s="27"/>
      <c r="H280" s="27"/>
      <c r="I280" s="27"/>
    </row>
    <row r="281" spans="4:9" ht="12.75">
      <c r="D281" s="27"/>
      <c r="E281" s="27"/>
      <c r="H281" s="27"/>
      <c r="I281" s="27"/>
    </row>
    <row r="282" spans="4:9" ht="12.75">
      <c r="D282" s="27"/>
      <c r="E282" s="27"/>
      <c r="H282" s="27"/>
      <c r="I282" s="27"/>
    </row>
    <row r="283" spans="4:9" ht="12.75">
      <c r="D283" s="27"/>
      <c r="E283" s="27"/>
      <c r="H283" s="27"/>
      <c r="I283" s="27"/>
    </row>
    <row r="284" spans="4:9" ht="12.75">
      <c r="D284" s="27"/>
      <c r="E284" s="27"/>
      <c r="H284" s="27"/>
      <c r="I284" s="27"/>
    </row>
    <row r="285" spans="4:9" ht="12.75">
      <c r="D285" s="27"/>
      <c r="E285" s="27"/>
      <c r="H285" s="27"/>
      <c r="I285" s="27"/>
    </row>
    <row r="286" spans="4:9" ht="12.75">
      <c r="D286" s="27"/>
      <c r="E286" s="27"/>
      <c r="H286" s="27"/>
      <c r="I286" s="27"/>
    </row>
    <row r="287" spans="4:9" ht="12.75">
      <c r="D287" s="27"/>
      <c r="E287" s="27"/>
      <c r="H287" s="27"/>
      <c r="I287" s="27"/>
    </row>
    <row r="288" spans="4:9" ht="15.75" customHeight="1">
      <c r="D288" s="27"/>
      <c r="E288" s="27"/>
      <c r="H288" s="27"/>
      <c r="I288" s="27"/>
    </row>
    <row r="289" spans="4:9" ht="12.75">
      <c r="D289" s="27"/>
      <c r="E289" s="27"/>
      <c r="H289" s="27"/>
      <c r="I289" s="27"/>
    </row>
    <row r="292" spans="4:9" ht="12.75">
      <c r="D292" s="27"/>
      <c r="E292" s="27"/>
      <c r="F292" s="27"/>
      <c r="G292" s="27"/>
      <c r="H292" s="27"/>
      <c r="I292" s="27"/>
    </row>
    <row r="293" spans="4:5" ht="12.75">
      <c r="D293" s="27"/>
      <c r="E293" s="27"/>
    </row>
    <row r="294" spans="4:5" ht="12.75">
      <c r="D294" s="27"/>
      <c r="E294" s="27"/>
    </row>
    <row r="295" spans="4:5" ht="12.75">
      <c r="D295" s="27"/>
      <c r="E295" s="27"/>
    </row>
    <row r="296" spans="4:5" ht="12.75">
      <c r="D296" s="27"/>
      <c r="E296" s="27"/>
    </row>
    <row r="297" spans="4:5" ht="12.75">
      <c r="D297" s="27"/>
      <c r="E297" s="27"/>
    </row>
    <row r="298" spans="4:5" ht="12.75">
      <c r="D298" s="27"/>
      <c r="E298" s="27"/>
    </row>
    <row r="299" spans="4:5" ht="12.75">
      <c r="D299" s="27"/>
      <c r="E299" s="27"/>
    </row>
    <row r="300" spans="4:5" ht="12.75">
      <c r="D300" s="27"/>
      <c r="E300" s="27"/>
    </row>
    <row r="301" spans="4:5" ht="12.75">
      <c r="D301" s="27"/>
      <c r="E301" s="27"/>
    </row>
    <row r="302" spans="4:5" ht="12.75">
      <c r="D302" s="27"/>
      <c r="E302" s="27"/>
    </row>
    <row r="303" spans="4:5" ht="12.75">
      <c r="D303" s="27"/>
      <c r="E303" s="27"/>
    </row>
    <row r="304" spans="4:5" ht="12.75">
      <c r="D304" s="27"/>
      <c r="E304" s="27"/>
    </row>
    <row r="305" spans="4:5" ht="12.75">
      <c r="D305" s="27"/>
      <c r="E305" s="27"/>
    </row>
    <row r="306" spans="4:5" ht="12.75">
      <c r="D306" s="27"/>
      <c r="E306" s="27"/>
    </row>
    <row r="307" spans="4:5" ht="78.75" customHeight="1">
      <c r="D307" s="27"/>
      <c r="E307" s="27"/>
    </row>
    <row r="308" spans="4:5" ht="12.75">
      <c r="D308" s="27"/>
      <c r="E308" s="27"/>
    </row>
    <row r="309" spans="4:5" ht="12.75">
      <c r="D309" s="27"/>
      <c r="E309" s="27"/>
    </row>
    <row r="311" spans="4:9" ht="12.75">
      <c r="D311" s="27"/>
      <c r="E311" s="27"/>
      <c r="F311" s="27"/>
      <c r="G311" s="27"/>
      <c r="H311" s="27"/>
      <c r="I311" s="27"/>
    </row>
    <row r="312" spans="4:5" ht="12.75">
      <c r="D312" s="27"/>
      <c r="E312" s="27"/>
    </row>
    <row r="313" spans="4:5" ht="12.75">
      <c r="D313" s="27"/>
      <c r="E313" s="27"/>
    </row>
    <row r="314" spans="4:5" ht="12.75">
      <c r="D314" s="27"/>
      <c r="E314" s="27"/>
    </row>
    <row r="315" spans="4:5" ht="12.75">
      <c r="D315" s="27"/>
      <c r="E315" s="27"/>
    </row>
    <row r="316" spans="4:5" ht="12.75">
      <c r="D316" s="27"/>
      <c r="E316" s="27"/>
    </row>
    <row r="317" spans="4:5" ht="12.75">
      <c r="D317" s="27"/>
      <c r="E317" s="27"/>
    </row>
    <row r="318" spans="4:5" ht="12.75">
      <c r="D318" s="27"/>
      <c r="E318" s="27"/>
    </row>
    <row r="319" spans="4:5" ht="12.75">
      <c r="D319" s="27"/>
      <c r="E319" s="27"/>
    </row>
    <row r="320" spans="4:5" ht="12.75">
      <c r="D320" s="27"/>
      <c r="E320" s="27"/>
    </row>
    <row r="321" spans="4:5" ht="12.75">
      <c r="D321" s="27"/>
      <c r="E321" s="27"/>
    </row>
    <row r="322" spans="4:5" ht="12.75">
      <c r="D322" s="27"/>
      <c r="E322" s="27"/>
    </row>
    <row r="323" spans="4:5" ht="12.75">
      <c r="D323" s="27"/>
      <c r="E323" s="27"/>
    </row>
    <row r="324" spans="4:5" ht="12.75">
      <c r="D324" s="27"/>
      <c r="E324" s="27"/>
    </row>
    <row r="325" spans="4:5" ht="12.75">
      <c r="D325" s="27"/>
      <c r="E325" s="27"/>
    </row>
    <row r="326" spans="4:5" ht="15.75" customHeight="1">
      <c r="D326" s="27"/>
      <c r="E326" s="27"/>
    </row>
    <row r="327" spans="4:5" ht="12.75">
      <c r="D327" s="27"/>
      <c r="E327" s="27"/>
    </row>
    <row r="328" spans="4:5" ht="12.75">
      <c r="D328" s="27"/>
      <c r="E328" s="27"/>
    </row>
    <row r="330" spans="4:9" ht="12.75">
      <c r="D330" s="27"/>
      <c r="E330" s="27"/>
      <c r="F330" s="27"/>
      <c r="G330" s="27"/>
      <c r="H330" s="27"/>
      <c r="I330" s="27"/>
    </row>
    <row r="331" spans="4:5" ht="12.75">
      <c r="D331" s="27"/>
      <c r="E331" s="27"/>
    </row>
    <row r="332" spans="4:5" ht="12.75">
      <c r="D332" s="27"/>
      <c r="E332" s="27"/>
    </row>
    <row r="333" spans="4:5" ht="12.75">
      <c r="D333" s="27"/>
      <c r="E333" s="27"/>
    </row>
    <row r="334" spans="4:5" ht="12.75">
      <c r="D334" s="27"/>
      <c r="E334" s="27"/>
    </row>
    <row r="335" spans="4:5" ht="12.75">
      <c r="D335" s="27"/>
      <c r="E335" s="27"/>
    </row>
    <row r="336" spans="4:5" ht="12.75">
      <c r="D336" s="27"/>
      <c r="E336" s="27"/>
    </row>
    <row r="337" spans="4:5" ht="12.75">
      <c r="D337" s="27"/>
      <c r="E337" s="27"/>
    </row>
    <row r="338" spans="4:5" ht="12.75">
      <c r="D338" s="27"/>
      <c r="E338" s="27"/>
    </row>
    <row r="339" spans="4:5" ht="12.75">
      <c r="D339" s="27"/>
      <c r="E339" s="27"/>
    </row>
    <row r="340" spans="4:5" ht="12.75">
      <c r="D340" s="27"/>
      <c r="E340" s="27"/>
    </row>
    <row r="341" spans="4:5" ht="12.75">
      <c r="D341" s="27"/>
      <c r="E341" s="27"/>
    </row>
    <row r="342" spans="4:5" ht="12.75">
      <c r="D342" s="27"/>
      <c r="E342" s="27"/>
    </row>
    <row r="343" spans="4:5" ht="12.75">
      <c r="D343" s="27"/>
      <c r="E343" s="27"/>
    </row>
    <row r="344" spans="4:5" ht="12.75">
      <c r="D344" s="27"/>
      <c r="E344" s="27"/>
    </row>
    <row r="345" spans="4:5" ht="78.75" customHeight="1">
      <c r="D345" s="27"/>
      <c r="E345" s="27"/>
    </row>
    <row r="346" spans="4:5" ht="12.75">
      <c r="D346" s="27"/>
      <c r="E346" s="27"/>
    </row>
    <row r="347" spans="4:5" ht="12.75">
      <c r="D347" s="27"/>
      <c r="E347" s="27"/>
    </row>
    <row r="349" spans="4:9" ht="12.75">
      <c r="D349" s="27"/>
      <c r="E349" s="27"/>
      <c r="F349" s="27"/>
      <c r="G349" s="27"/>
      <c r="H349" s="27"/>
      <c r="I349" s="27"/>
    </row>
    <row r="350" spans="4:5" ht="12.75">
      <c r="D350" s="27"/>
      <c r="E350" s="27"/>
    </row>
    <row r="351" spans="4:5" ht="12.75">
      <c r="D351" s="27"/>
      <c r="E351" s="27"/>
    </row>
    <row r="352" spans="4:5" ht="12.75">
      <c r="D352" s="27"/>
      <c r="E352" s="27"/>
    </row>
    <row r="353" spans="4:5" ht="12.75">
      <c r="D353" s="27"/>
      <c r="E353" s="27"/>
    </row>
    <row r="354" spans="4:5" ht="12.75">
      <c r="D354" s="27"/>
      <c r="E354" s="27"/>
    </row>
    <row r="355" spans="4:5" ht="12.75">
      <c r="D355" s="27"/>
      <c r="E355" s="27"/>
    </row>
    <row r="356" spans="4:5" ht="12.75">
      <c r="D356" s="27"/>
      <c r="E356" s="27"/>
    </row>
    <row r="357" spans="4:5" ht="12.75">
      <c r="D357" s="27"/>
      <c r="E357" s="27"/>
    </row>
    <row r="358" spans="4:5" ht="12.75">
      <c r="D358" s="27"/>
      <c r="E358" s="27"/>
    </row>
    <row r="359" spans="4:5" ht="12.75">
      <c r="D359" s="27"/>
      <c r="E359" s="27"/>
    </row>
    <row r="360" spans="4:5" ht="12.75">
      <c r="D360" s="27"/>
      <c r="E360" s="27"/>
    </row>
    <row r="361" spans="4:5" ht="12.75">
      <c r="D361" s="27"/>
      <c r="E361" s="27"/>
    </row>
    <row r="362" spans="4:5" ht="12.75">
      <c r="D362" s="27"/>
      <c r="E362" s="27"/>
    </row>
    <row r="363" spans="4:5" ht="12.75">
      <c r="D363" s="27"/>
      <c r="E363" s="27"/>
    </row>
    <row r="364" spans="4:5" ht="12.75">
      <c r="D364" s="27"/>
      <c r="E364" s="27"/>
    </row>
    <row r="365" spans="4:5" ht="12.75">
      <c r="D365" s="27"/>
      <c r="E365" s="27"/>
    </row>
    <row r="366" spans="4:5" ht="12.75">
      <c r="D366" s="27"/>
      <c r="E366" s="27"/>
    </row>
    <row r="369" spans="4:9" ht="12.75">
      <c r="D369" s="27"/>
      <c r="E369" s="27"/>
      <c r="F369" s="27"/>
      <c r="G369" s="27"/>
      <c r="H369" s="27"/>
      <c r="I369" s="27"/>
    </row>
    <row r="370" spans="4:5" ht="12.75">
      <c r="D370" s="27"/>
      <c r="E370" s="27"/>
    </row>
    <row r="371" spans="4:5" ht="12.75">
      <c r="D371" s="27"/>
      <c r="E371" s="27"/>
    </row>
    <row r="372" spans="4:5" ht="12.75">
      <c r="D372" s="27"/>
      <c r="E372" s="27"/>
    </row>
    <row r="373" spans="4:5" ht="12.75">
      <c r="D373" s="27"/>
      <c r="E373" s="27"/>
    </row>
    <row r="374" spans="4:5" ht="12.75">
      <c r="D374" s="27"/>
      <c r="E374" s="27"/>
    </row>
    <row r="375" spans="4:5" ht="12.75">
      <c r="D375" s="27"/>
      <c r="E375" s="27"/>
    </row>
    <row r="376" spans="4:5" ht="12.75">
      <c r="D376" s="27"/>
      <c r="E376" s="27"/>
    </row>
    <row r="377" spans="4:5" ht="12.75">
      <c r="D377" s="27"/>
      <c r="E377" s="27"/>
    </row>
    <row r="378" spans="4:5" ht="12.75">
      <c r="D378" s="27"/>
      <c r="E378" s="27"/>
    </row>
    <row r="379" spans="4:5" ht="12.75">
      <c r="D379" s="27"/>
      <c r="E379" s="27"/>
    </row>
    <row r="380" spans="4:5" ht="12.75">
      <c r="D380" s="27"/>
      <c r="E380" s="27"/>
    </row>
    <row r="381" spans="4:5" ht="12.75">
      <c r="D381" s="27"/>
      <c r="E381" s="27"/>
    </row>
    <row r="382" spans="4:5" ht="12.75">
      <c r="D382" s="27"/>
      <c r="E382" s="27"/>
    </row>
    <row r="383" spans="4:5" ht="12.75">
      <c r="D383" s="27"/>
      <c r="E383" s="27"/>
    </row>
    <row r="384" spans="4:5" ht="12.75">
      <c r="D384" s="27"/>
      <c r="E384" s="27"/>
    </row>
    <row r="385" spans="4:5" ht="12.75">
      <c r="D385" s="27"/>
      <c r="E385" s="27"/>
    </row>
    <row r="386" spans="4:5" ht="12.75">
      <c r="D386" s="27"/>
      <c r="E386" s="27"/>
    </row>
    <row r="387" spans="4:5" ht="12.75">
      <c r="D387" s="27"/>
      <c r="E387" s="27"/>
    </row>
    <row r="388" spans="4:5" ht="12.75">
      <c r="D388" s="27"/>
      <c r="E388" s="27"/>
    </row>
    <row r="389" spans="4:5" ht="12.75">
      <c r="D389" s="27"/>
      <c r="E389" s="27"/>
    </row>
    <row r="390" spans="4:5" ht="12.75">
      <c r="D390" s="27"/>
      <c r="E390" s="27"/>
    </row>
    <row r="391" spans="4:5" ht="12.75">
      <c r="D391" s="27"/>
      <c r="E391" s="27"/>
    </row>
    <row r="392" spans="4:5" ht="12.75">
      <c r="D392" s="27"/>
      <c r="E392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2012-03-01T10:47:51Z</cp:lastPrinted>
  <dcterms:created xsi:type="dcterms:W3CDTF">2012-02-16T11:51:11Z</dcterms:created>
  <dcterms:modified xsi:type="dcterms:W3CDTF">2012-03-01T10:52:38Z</dcterms:modified>
  <cp:category/>
  <cp:version/>
  <cp:contentType/>
  <cp:contentStatus/>
</cp:coreProperties>
</file>